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228"/>
  <workbookPr/>
  <mc:AlternateContent xmlns:mc="http://schemas.openxmlformats.org/markup-compatibility/2006">
    <mc:Choice Requires="x15">
      <x15ac:absPath xmlns:x15ac="http://schemas.microsoft.com/office/spreadsheetml/2010/11/ac" url="D:\HomeRenovation\HomeRenovation\Renovation\"/>
    </mc:Choice>
  </mc:AlternateContent>
  <xr:revisionPtr revIDLastSave="0" documentId="13_ncr:1_{EFC9D8BD-F7F3-4B41-9BCB-0F772E10EFEF}" xr6:coauthVersionLast="45" xr6:coauthVersionMax="45" xr10:uidLastSave="{00000000-0000-0000-0000-000000000000}"/>
  <bookViews>
    <workbookView xWindow="-120" yWindow="-120" windowWidth="29040" windowHeight="15840" activeTab="3" xr2:uid="{00000000-000D-0000-FFFF-FFFF00000000}"/>
  </bookViews>
  <sheets>
    <sheet name="Materials" sheetId="1" r:id="rId1"/>
    <sheet name="Application" sheetId="2" r:id="rId2"/>
    <sheet name="Quota" sheetId="3" r:id="rId3"/>
    <sheet name="Tile" sheetId="4" r:id="rId4"/>
    <sheet name="Contact" sheetId="5" r:id="rId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4" i="4" l="1"/>
  <c r="D26" i="1" l="1"/>
  <c r="D25" i="1" l="1"/>
  <c r="D12" i="4" l="1"/>
  <c r="E12" i="4" s="1"/>
  <c r="D13" i="4"/>
  <c r="E13" i="4" s="1"/>
  <c r="D11" i="4"/>
  <c r="E11" i="4" s="1"/>
  <c r="D23" i="4"/>
  <c r="E23" i="4" s="1"/>
  <c r="D22" i="4"/>
  <c r="E22" i="4"/>
  <c r="D21" i="4"/>
  <c r="E21" i="4" s="1"/>
  <c r="E20" i="4"/>
  <c r="D20" i="4"/>
  <c r="D19" i="4"/>
  <c r="E19" i="4" s="1"/>
  <c r="D18" i="4"/>
  <c r="E18" i="4" s="1"/>
  <c r="E24" i="4" s="1"/>
  <c r="D7" i="4"/>
  <c r="E7" i="4" s="1"/>
  <c r="D6" i="4"/>
  <c r="E6" i="4" s="1"/>
  <c r="D5" i="4"/>
  <c r="E5" i="4" s="1"/>
  <c r="D4" i="4"/>
  <c r="E4" i="4" s="1"/>
  <c r="E8" i="4" l="1"/>
  <c r="E14" i="4"/>
</calcChain>
</file>

<file path=xl/sharedStrings.xml><?xml version="1.0" encoding="utf-8"?>
<sst xmlns="http://schemas.openxmlformats.org/spreadsheetml/2006/main" count="189" uniqueCount="132">
  <si>
    <t>Area</t>
  </si>
  <si>
    <t>Bath Room</t>
  </si>
  <si>
    <t>Item</t>
  </si>
  <si>
    <t>Bath Tub Wall</t>
  </si>
  <si>
    <t>Material</t>
  </si>
  <si>
    <t>Price</t>
  </si>
  <si>
    <t>Tile</t>
  </si>
  <si>
    <t>Kitchen</t>
  </si>
  <si>
    <t xml:space="preserve">Item </t>
  </si>
  <si>
    <t>https://www.costco.ca/Hahn-Chef-Series-Handmade-Large-Single-Bowl-Sink.product.100140788.html</t>
  </si>
  <si>
    <t xml:space="preserve">不锈钢 
外围尺寸 ： 30“ x 18" x 10"
内侧尺寸： 28” x 16" x 10"
Costco </t>
  </si>
  <si>
    <t>Sink:
Hahn Chef Series Handmade Large Single Bowl Sink</t>
  </si>
  <si>
    <t>https://www.costco.ca/kohler-semiprofessional-kitchen-faucet.product.100505809.html</t>
  </si>
  <si>
    <t>Kitchen Faucet:
Kohler Semiprofessional Kitchen Faucet</t>
  </si>
  <si>
    <t>https://www.homedepot.ca/product/delta-struct-single-handle-pull-down-kitchen-faucet-with-spring-spout-in-chrome/1001036248</t>
  </si>
  <si>
    <t>Kitchen Faucet:
Delta Struct Single-Handle Pull-Down Kitchen Faucet with Spring Spout in Chrome</t>
  </si>
  <si>
    <t>Costco</t>
  </si>
  <si>
    <t>Home Depot</t>
  </si>
  <si>
    <t>Bath Tub Faucet</t>
  </si>
  <si>
    <t>https://www.canadiantire.ca/en/pdp/moen-single-lever-tub-shower-0633804p.html?rrec=true#spc</t>
  </si>
  <si>
    <t>Canadian Tire</t>
  </si>
  <si>
    <t>Unit 504  Renovation Application</t>
  </si>
  <si>
    <t xml:space="preserve">Bath Room </t>
  </si>
  <si>
    <t>Schedule
( To be confirm )</t>
  </si>
  <si>
    <t>Notes</t>
  </si>
  <si>
    <t>Bath Tub</t>
  </si>
  <si>
    <t>Bath Room Counter and Basin</t>
  </si>
  <si>
    <t>Floor Tile</t>
  </si>
  <si>
    <t>Bath Tub Wall Tile</t>
  </si>
  <si>
    <t>Painting Wall</t>
  </si>
  <si>
    <t>Kitchen Counter</t>
  </si>
  <si>
    <t>Kitchen Cabinet</t>
  </si>
  <si>
    <t>Laundry Room</t>
  </si>
  <si>
    <t>Laminate Flooring</t>
  </si>
  <si>
    <t>Windows</t>
  </si>
  <si>
    <t>Dec. 5  ~  Dec. 20, 2019</t>
  </si>
  <si>
    <t>Jan 1 ~  Jan 31 ,  2020</t>
  </si>
  <si>
    <t>Baseboard Replacement</t>
  </si>
  <si>
    <t>Glasses Replacement</t>
  </si>
  <si>
    <t>Live Room &amp;
 Bed Room</t>
  </si>
  <si>
    <t>Schedule water shutdown</t>
  </si>
  <si>
    <t xml:space="preserve">Bath Room Renovation is urgent and first priority in my plan.    </t>
  </si>
  <si>
    <t>Schedule moving materials for Elevator</t>
  </si>
  <si>
    <t>Wall Tile</t>
  </si>
  <si>
    <t>Bath and Basin Faucet</t>
  </si>
  <si>
    <t>Bath Tub Glass Door</t>
  </si>
  <si>
    <t>Bath Tub &amp; Glass Door</t>
  </si>
  <si>
    <t>Mounted Cabinet</t>
  </si>
  <si>
    <t>MAAX Duel 59 inch x 55 1/2 inch Frameless Sliding Tub Door in Brushed Nickel
Home Depot</t>
  </si>
  <si>
    <t>https://www.homedepot.ca/product/maax-duel-59-inch-x-55-1-2-inch-frameless-sliding-tub-door-in-brushed-nickel/1001094657?rec=true</t>
  </si>
  <si>
    <t>https://www.homedepot.ca/product/mirolin-sydney-5-ft-rectangular-left-hand-alcove-acrylic-non-whirpool-bathtub-in-white/1000479100</t>
  </si>
  <si>
    <t>Bath Tub Basin</t>
  </si>
  <si>
    <t>American Imaginations 20 3/4-inch W x 14 7/20-inch D Rectangular Undermount Sink in White
Home Depot</t>
  </si>
  <si>
    <t>https://www.homedepot.ca/product/american-imaginations-20-3-4-inch-w-x-14-7-20-inch-d-rectangular-undermount-sink-in-white/1000733942?rec=true</t>
  </si>
  <si>
    <t>Bath Wall Cabinet</t>
  </si>
  <si>
    <t>Toilet</t>
  </si>
  <si>
    <t>Kitchen Island</t>
  </si>
  <si>
    <t>地面瓷砖</t>
  </si>
  <si>
    <t>Width (inch)</t>
  </si>
  <si>
    <t>Height(inch)</t>
  </si>
  <si>
    <t xml:space="preserve">Square Inch </t>
  </si>
  <si>
    <t>Square Feet</t>
  </si>
  <si>
    <t>Bath Room 1</t>
  </si>
  <si>
    <t>Bath Room 2</t>
  </si>
  <si>
    <t>Living Room 1</t>
  </si>
  <si>
    <t>Total</t>
  </si>
  <si>
    <t>Living Room 2</t>
  </si>
  <si>
    <t>Master Bed Room</t>
  </si>
  <si>
    <t>Bed Room</t>
  </si>
  <si>
    <t>Corridor &amp; Storage</t>
  </si>
  <si>
    <t>Corridor</t>
  </si>
  <si>
    <t>复合地板</t>
  </si>
  <si>
    <t>浴缸墙面瓷砖</t>
  </si>
  <si>
    <t>地址： 12180 VICKERS WAY, RICHMOND</t>
  </si>
  <si>
    <t>瓷砖公司 ： Future Tile</t>
  </si>
  <si>
    <t>Cell: (604)808-2251</t>
  </si>
  <si>
    <t>Email:  futuretile2251@gmail.com</t>
  </si>
  <si>
    <t>Contact: Kelvin</t>
  </si>
  <si>
    <t>Tel:  (604)238-9380</t>
  </si>
  <si>
    <t>瓷砖地板公司： DT Flooring  (张师傅推荐）</t>
  </si>
  <si>
    <t>地址： 3455B Gardner Ct, Burnaby</t>
  </si>
  <si>
    <t>Tel:  (604) 438-3898</t>
  </si>
  <si>
    <t>Contact:  Judy Chin</t>
  </si>
  <si>
    <t>卫浴公司： Skyland Building Supplies Ltd (张师傅推荐）</t>
  </si>
  <si>
    <t>地址： 4415 Dawson Street, Burnaby</t>
  </si>
  <si>
    <t>Tel:  (604) 299-8891</t>
  </si>
  <si>
    <t>Contact:  Emma Yuan</t>
  </si>
  <si>
    <t>Email:  info@skylandbathware.ca</t>
  </si>
  <si>
    <t>www.burnabytile.com</t>
  </si>
  <si>
    <t>好生活橱柜</t>
  </si>
  <si>
    <t>地址： 1220 SE Marine Dr. Vancouver</t>
  </si>
  <si>
    <t>Contact:  Sandy</t>
  </si>
  <si>
    <t>Tel:  （604）339-8922</t>
  </si>
  <si>
    <t>Email:  GoodLife1220@gmail.com</t>
  </si>
  <si>
    <t>http://goodlifecabinets.com/</t>
  </si>
  <si>
    <t>DVK - DiscountVancouverKitchen.co</t>
  </si>
  <si>
    <t>地址： 3430 Brighton Ave. Burnaby</t>
  </si>
  <si>
    <t>Cell: 778-251-3032</t>
  </si>
  <si>
    <t>Contact:  Maggie , Melody</t>
  </si>
  <si>
    <t>www.DiscountVancouverKitchen.com</t>
  </si>
  <si>
    <t>Email: DVKsales@hotmail.com</t>
  </si>
  <si>
    <t>Tel: 1-604-559-8116</t>
  </si>
  <si>
    <t>#209-3430 Brighton Avenue, Burnaby</t>
  </si>
  <si>
    <t>地址： #101 - 11500 Bridge Port Rd. Richmond</t>
  </si>
  <si>
    <t>Contact:  Tony Zhou</t>
  </si>
  <si>
    <t>Cell: 604-233 9297</t>
  </si>
  <si>
    <t>Email: tony@vancouvercabinets.com</t>
  </si>
  <si>
    <t>橱柜：Vancouver Cabinets Richmond Store</t>
  </si>
  <si>
    <t>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</t>
  </si>
  <si>
    <t>GODMORGON
Wall cabinet with 1 door, high gloss white, 15 3/4x5 1/2x37 3/4 " (40x14x96 cm)
Ikea</t>
  </si>
  <si>
    <t>https://www.homedepot.ca/product/american-imaginations-19-inch-w-x-14-inch-d-rectangular-undermount-sink-in-white-with-glaze-finish-in-chrome/1000831604?rec=true</t>
  </si>
  <si>
    <t>American Imaginations 19-inch W x 14-inch D Rectangular Undermount Sink in White with Glaze Finish in Chrome
Home Depot</t>
  </si>
  <si>
    <t>Mirolin Sydney 5-ft.. Rectangular Left-Hand Alcove Acrylic Non-Whirpool Bathtub in White
Home Depot</t>
  </si>
  <si>
    <t>https://skylandbathware.ca/collections/toilets/products/toilet-bl-137</t>
  </si>
  <si>
    <t>地板</t>
  </si>
  <si>
    <t>瓷砖</t>
  </si>
  <si>
    <t>橱柜</t>
  </si>
  <si>
    <t>http://kitchensinkvancouver.com/bathroom-faucets/solid-brass-bathroom-lavatory-faucet-blf001c</t>
  </si>
  <si>
    <t>Bath Faucet</t>
  </si>
  <si>
    <t>SOLID BRASS BATHROOM LAVATORY FAUCET BLF001C</t>
  </si>
  <si>
    <t>https://www.homedepot.ca/product/moen-genta-single-hole-single-handle-low-arc-bathroom-faucet-with-lever-handle-in-chrome/1000799326</t>
  </si>
  <si>
    <t>MOEN Genta Single Hole Single-Handle Low Arc Bathroom Faucet with Lever Handle in Chrome
Home Depot</t>
  </si>
  <si>
    <t>Dual Flush One-piece Toilet SK137
Height:  391 mm
Skyland Building Supplies Ltd.</t>
  </si>
  <si>
    <t>https://www.homedepot.ca/product/kingston-brass-5-piece-bathroom-accessory-set-in-polished-chrome/1000855951?rec=true</t>
  </si>
  <si>
    <t>Towel Bars &amp; Ring</t>
  </si>
  <si>
    <t>Kingston Brass 5-Piece Bathroom Accessory Set in Polished Chrome
Home Depot</t>
  </si>
  <si>
    <t>https://www.homedepot.ca/product/moen-chrome-30-inch-towel-bar-only-5-8-inch-diameter/1000755469?rec=true</t>
  </si>
  <si>
    <t>Towel Bar  30 Inch</t>
  </si>
  <si>
    <t>MOEN Chrome 30 Inch Towel Bar Only 5/8 Inch Diameter
Home Depot</t>
  </si>
  <si>
    <t>https://www.ikea.com/ca/en/p/fullen-mirror-with-shelf-60189027/</t>
  </si>
  <si>
    <t>Bath Room Mirror</t>
  </si>
  <si>
    <t>FULLEN
Mirror with shelf, 19 5/8x23 5/8 " (50x60 cm)
$16.99
Ikea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</si>
</sst>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9">
    <xf numFmtId="0" fontId="0" fillId="0" borderId="0" xfId="0"/>
    <xf numFmtId="0" fontId="1" fillId="0" borderId="0" xfId="1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/>
    <xf numFmtId="0" fontId="4" fillId="0" borderId="0" xfId="1" applyFont="1" applyAlignment="1">
      <alignment vertical="top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left" vertical="top" wrapText="1"/>
    </xf>
    <xf numFmtId="0" fontId="2" fillId="2" borderId="0" xfId="0" applyFont="1" applyFill="1" applyAlignment="1">
      <alignment horizontal="center" vertical="center" wrapText="1"/>
    </xf>
    <xf numFmtId="0" fontId="1" fillId="0" borderId="0" xfId="1" applyAlignment="1">
      <alignment horizontal="left" vertical="top"/>
    </xf>
    <xf numFmtId="0" fontId="7" fillId="0" borderId="0" xfId="0" applyFont="1"/>
    <xf numFmtId="0" fontId="7" fillId="3" borderId="0" xfId="0" applyFont="1" applyFill="1" applyAlignment="1">
      <alignment horizontal="center" vertical="center"/>
    </xf>
    <xf numFmtId="2" fontId="7" fillId="0" borderId="0" xfId="0" applyNumberFormat="1" applyFont="1"/>
    <xf numFmtId="2" fontId="8" fillId="0" borderId="0" xfId="0" applyNumberFormat="1" applyFont="1"/>
    <xf numFmtId="0" fontId="7" fillId="0" borderId="0" xfId="0" applyFont="1" applyAlignment="1">
      <alignment horizontal="left"/>
    </xf>
    <xf numFmtId="0" fontId="1" fillId="0" borderId="0" xfId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/>
    </xf>
    <xf numFmtId="0" fontId="2" fillId="2" borderId="0" xfId="0" applyFont="1" applyFill="1" applyAlignment="1">
      <alignment horizontal="left" vertical="center"/>
    </xf>
    <xf numFmtId="0" fontId="3" fillId="0" borderId="0" xfId="0" applyFont="1" applyAlignment="1">
      <alignment horizontal="left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5" fillId="0" borderId="1" xfId="0" applyFont="1" applyBorder="1" applyAlignment="1">
      <alignment horizontal="center"/>
    </xf>
    <xf numFmtId="0" fontId="7" fillId="0" borderId="0" xfId="0" applyFont="1" applyAlignment="1">
      <alignment horizontal="left"/>
    </xf>
    <xf numFmtId="0" fontId="8" fillId="0" borderId="0" xfId="0" applyFont="1" applyAlignment="1">
      <alignment horizontal="righ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11204</xdr:colOff>
      <xdr:row>17</xdr:row>
      <xdr:rowOff>22410</xdr:rowOff>
    </xdr:from>
    <xdr:to>
      <xdr:col>6</xdr:col>
      <xdr:colOff>0</xdr:colOff>
      <xdr:row>17</xdr:row>
      <xdr:rowOff>2442883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3792" y="14186645"/>
          <a:ext cx="2420473" cy="2420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26332</xdr:colOff>
      <xdr:row>17</xdr:row>
      <xdr:rowOff>62190</xdr:rowOff>
    </xdr:from>
    <xdr:to>
      <xdr:col>7</xdr:col>
      <xdr:colOff>2420469</xdr:colOff>
      <xdr:row>17</xdr:row>
      <xdr:rowOff>2456327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15891" y="14226425"/>
          <a:ext cx="2394137" cy="2394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100853</xdr:colOff>
      <xdr:row>17</xdr:row>
      <xdr:rowOff>67235</xdr:rowOff>
    </xdr:from>
    <xdr:to>
      <xdr:col>6</xdr:col>
      <xdr:colOff>2409265</xdr:colOff>
      <xdr:row>17</xdr:row>
      <xdr:rowOff>2375647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118" y="14231470"/>
          <a:ext cx="2308412" cy="2308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67235</xdr:colOff>
      <xdr:row>17</xdr:row>
      <xdr:rowOff>336175</xdr:rowOff>
    </xdr:from>
    <xdr:to>
      <xdr:col>8</xdr:col>
      <xdr:colOff>2224369</xdr:colOff>
      <xdr:row>17</xdr:row>
      <xdr:rowOff>2061882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3294" y="14500410"/>
          <a:ext cx="2157134" cy="172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67233</xdr:colOff>
      <xdr:row>18</xdr:row>
      <xdr:rowOff>67235</xdr:rowOff>
    </xdr:from>
    <xdr:to>
      <xdr:col>5</xdr:col>
      <xdr:colOff>2308412</xdr:colOff>
      <xdr:row>18</xdr:row>
      <xdr:rowOff>2303500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9821" y="16719176"/>
          <a:ext cx="2241179" cy="223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145676</xdr:colOff>
      <xdr:row>18</xdr:row>
      <xdr:rowOff>67234</xdr:rowOff>
    </xdr:from>
    <xdr:to>
      <xdr:col>6</xdr:col>
      <xdr:colOff>2364441</xdr:colOff>
      <xdr:row>18</xdr:row>
      <xdr:rowOff>2285999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941" y="16719175"/>
          <a:ext cx="2218765" cy="2218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112058</xdr:colOff>
      <xdr:row>18</xdr:row>
      <xdr:rowOff>56030</xdr:rowOff>
    </xdr:from>
    <xdr:to>
      <xdr:col>7</xdr:col>
      <xdr:colOff>2364440</xdr:colOff>
      <xdr:row>18</xdr:row>
      <xdr:rowOff>2308412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01617" y="16707971"/>
          <a:ext cx="2252382" cy="2252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4" name="AutoShap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5" name="AutoShap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414618</xdr:colOff>
      <xdr:row>19</xdr:row>
      <xdr:rowOff>67236</xdr:rowOff>
    </xdr:from>
    <xdr:to>
      <xdr:col>5</xdr:col>
      <xdr:colOff>1725706</xdr:colOff>
      <xdr:row>19</xdr:row>
      <xdr:rowOff>1979070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07206" y="19072412"/>
          <a:ext cx="1311088" cy="191183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6" name="AutoShap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7" name="AutoShape 13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8" name="AutoShap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257735</xdr:colOff>
      <xdr:row>4</xdr:row>
      <xdr:rowOff>67234</xdr:rowOff>
    </xdr:from>
    <xdr:to>
      <xdr:col>5</xdr:col>
      <xdr:colOff>1456764</xdr:colOff>
      <xdr:row>4</xdr:row>
      <xdr:rowOff>1663293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0323" y="862852"/>
          <a:ext cx="1199029" cy="1596059"/>
        </a:xfrm>
        <a:prstGeom prst="rect">
          <a:avLst/>
        </a:prstGeom>
      </xdr:spPr>
    </xdr:pic>
    <xdr:clientData/>
  </xdr:twoCellAnchor>
  <xdr:twoCellAnchor editAs="oneCell">
    <xdr:from>
      <xdr:col>5</xdr:col>
      <xdr:colOff>56031</xdr:colOff>
      <xdr:row>7</xdr:row>
      <xdr:rowOff>0</xdr:rowOff>
    </xdr:from>
    <xdr:to>
      <xdr:col>5</xdr:col>
      <xdr:colOff>2274794</xdr:colOff>
      <xdr:row>7</xdr:row>
      <xdr:rowOff>2203772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48619" y="4997823"/>
          <a:ext cx="2218763" cy="22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112060</xdr:colOff>
      <xdr:row>7</xdr:row>
      <xdr:rowOff>0</xdr:rowOff>
    </xdr:from>
    <xdr:to>
      <xdr:col>6</xdr:col>
      <xdr:colOff>2263588</xdr:colOff>
      <xdr:row>7</xdr:row>
      <xdr:rowOff>2196145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36325" y="4975410"/>
          <a:ext cx="2151528" cy="2196145"/>
        </a:xfrm>
        <a:prstGeom prst="rect">
          <a:avLst/>
        </a:prstGeom>
      </xdr:spPr>
    </xdr:pic>
    <xdr:clientData/>
  </xdr:twoCellAnchor>
  <xdr:twoCellAnchor editAs="oneCell">
    <xdr:from>
      <xdr:col>5</xdr:col>
      <xdr:colOff>49625</xdr:colOff>
      <xdr:row>7</xdr:row>
      <xdr:rowOff>74438</xdr:rowOff>
    </xdr:from>
    <xdr:to>
      <xdr:col>5</xdr:col>
      <xdr:colOff>2391654</xdr:colOff>
      <xdr:row>7</xdr:row>
      <xdr:rowOff>2447528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64625" y="7354259"/>
          <a:ext cx="2342029" cy="2373090"/>
        </a:xfrm>
        <a:prstGeom prst="rect">
          <a:avLst/>
        </a:prstGeom>
      </xdr:spPr>
    </xdr:pic>
    <xdr:clientData/>
  </xdr:twoCellAnchor>
  <xdr:twoCellAnchor editAs="oneCell">
    <xdr:from>
      <xdr:col>6</xdr:col>
      <xdr:colOff>110458</xdr:colOff>
      <xdr:row>7</xdr:row>
      <xdr:rowOff>257736</xdr:rowOff>
    </xdr:from>
    <xdr:to>
      <xdr:col>6</xdr:col>
      <xdr:colOff>2433235</xdr:colOff>
      <xdr:row>7</xdr:row>
      <xdr:rowOff>2207560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61137" y="7537557"/>
          <a:ext cx="2322777" cy="1949824"/>
        </a:xfrm>
        <a:prstGeom prst="rect">
          <a:avLst/>
        </a:prstGeom>
      </xdr:spPr>
    </xdr:pic>
    <xdr:clientData/>
  </xdr:twoCellAnchor>
  <xdr:twoCellAnchor editAs="oneCell">
    <xdr:from>
      <xdr:col>7</xdr:col>
      <xdr:colOff>56030</xdr:colOff>
      <xdr:row>7</xdr:row>
      <xdr:rowOff>56029</xdr:rowOff>
    </xdr:from>
    <xdr:to>
      <xdr:col>7</xdr:col>
      <xdr:colOff>2420472</xdr:colOff>
      <xdr:row>7</xdr:row>
      <xdr:rowOff>2420471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45589" y="7283823"/>
          <a:ext cx="2364442" cy="2364442"/>
        </a:xfrm>
        <a:prstGeom prst="rect">
          <a:avLst/>
        </a:prstGeom>
      </xdr:spPr>
    </xdr:pic>
    <xdr:clientData/>
  </xdr:twoCellAnchor>
  <xdr:twoCellAnchor editAs="oneCell">
    <xdr:from>
      <xdr:col>5</xdr:col>
      <xdr:colOff>44823</xdr:colOff>
      <xdr:row>8</xdr:row>
      <xdr:rowOff>67235</xdr:rowOff>
    </xdr:from>
    <xdr:to>
      <xdr:col>5</xdr:col>
      <xdr:colOff>2371826</xdr:colOff>
      <xdr:row>8</xdr:row>
      <xdr:rowOff>1748118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7411" y="9782735"/>
          <a:ext cx="2327003" cy="1680883"/>
        </a:xfrm>
        <a:prstGeom prst="rect">
          <a:avLst/>
        </a:prstGeom>
      </xdr:spPr>
    </xdr:pic>
    <xdr:clientData/>
  </xdr:twoCellAnchor>
  <xdr:twoCellAnchor editAs="oneCell">
    <xdr:from>
      <xdr:col>5</xdr:col>
      <xdr:colOff>56029</xdr:colOff>
      <xdr:row>9</xdr:row>
      <xdr:rowOff>67234</xdr:rowOff>
    </xdr:from>
    <xdr:to>
      <xdr:col>5</xdr:col>
      <xdr:colOff>1809750</xdr:colOff>
      <xdr:row>9</xdr:row>
      <xdr:rowOff>1876991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71029" y="9292877"/>
          <a:ext cx="1753721" cy="1809757"/>
        </a:xfrm>
        <a:prstGeom prst="rect">
          <a:avLst/>
        </a:prstGeom>
      </xdr:spPr>
    </xdr:pic>
    <xdr:clientData/>
  </xdr:twoCellAnchor>
  <xdr:twoCellAnchor editAs="oneCell">
    <xdr:from>
      <xdr:col>6</xdr:col>
      <xdr:colOff>67236</xdr:colOff>
      <xdr:row>9</xdr:row>
      <xdr:rowOff>403412</xdr:rowOff>
    </xdr:from>
    <xdr:to>
      <xdr:col>6</xdr:col>
      <xdr:colOff>1694842</xdr:colOff>
      <xdr:row>9</xdr:row>
      <xdr:rowOff>1322294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53618" y="11205883"/>
          <a:ext cx="1627606" cy="91888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9</xdr:row>
      <xdr:rowOff>190500</xdr:rowOff>
    </xdr:from>
    <xdr:to>
      <xdr:col>7</xdr:col>
      <xdr:colOff>2411729</xdr:colOff>
      <xdr:row>9</xdr:row>
      <xdr:rowOff>1736911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69823" y="10992971"/>
          <a:ext cx="2333288" cy="1546411"/>
        </a:xfrm>
        <a:prstGeom prst="rect">
          <a:avLst/>
        </a:prstGeom>
      </xdr:spPr>
    </xdr:pic>
    <xdr:clientData/>
  </xdr:twoCellAnchor>
  <xdr:twoCellAnchor editAs="oneCell">
    <xdr:from>
      <xdr:col>5</xdr:col>
      <xdr:colOff>78442</xdr:colOff>
      <xdr:row>5</xdr:row>
      <xdr:rowOff>22413</xdr:rowOff>
    </xdr:from>
    <xdr:to>
      <xdr:col>5</xdr:col>
      <xdr:colOff>2293155</xdr:colOff>
      <xdr:row>5</xdr:row>
      <xdr:rowOff>2330825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71030" y="2566148"/>
          <a:ext cx="2214713" cy="2308412"/>
        </a:xfrm>
        <a:prstGeom prst="rect">
          <a:avLst/>
        </a:prstGeom>
      </xdr:spPr>
    </xdr:pic>
    <xdr:clientData/>
  </xdr:twoCellAnchor>
  <xdr:twoCellAnchor editAs="oneCell">
    <xdr:from>
      <xdr:col>5</xdr:col>
      <xdr:colOff>54431</xdr:colOff>
      <xdr:row>10</xdr:row>
      <xdr:rowOff>68036</xdr:rowOff>
    </xdr:from>
    <xdr:to>
      <xdr:col>5</xdr:col>
      <xdr:colOff>2375395</xdr:colOff>
      <xdr:row>10</xdr:row>
      <xdr:rowOff>2449285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769431" y="11253107"/>
          <a:ext cx="2320964" cy="2381249"/>
        </a:xfrm>
        <a:prstGeom prst="rect">
          <a:avLst/>
        </a:prstGeom>
      </xdr:spPr>
    </xdr:pic>
    <xdr:clientData/>
  </xdr:twoCellAnchor>
  <xdr:twoCellAnchor editAs="oneCell">
    <xdr:from>
      <xdr:col>6</xdr:col>
      <xdr:colOff>40823</xdr:colOff>
      <xdr:row>10</xdr:row>
      <xdr:rowOff>353786</xdr:rowOff>
    </xdr:from>
    <xdr:to>
      <xdr:col>6</xdr:col>
      <xdr:colOff>2392394</xdr:colOff>
      <xdr:row>10</xdr:row>
      <xdr:rowOff>1959429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91502" y="11538857"/>
          <a:ext cx="2351571" cy="1605643"/>
        </a:xfrm>
        <a:prstGeom prst="rect">
          <a:avLst/>
        </a:prstGeom>
      </xdr:spPr>
    </xdr:pic>
    <xdr:clientData/>
  </xdr:twoCellAnchor>
  <xdr:twoCellAnchor editAs="oneCell">
    <xdr:from>
      <xdr:col>5</xdr:col>
      <xdr:colOff>40821</xdr:colOff>
      <xdr:row>11</xdr:row>
      <xdr:rowOff>149680</xdr:rowOff>
    </xdr:from>
    <xdr:to>
      <xdr:col>5</xdr:col>
      <xdr:colOff>2413461</xdr:colOff>
      <xdr:row>11</xdr:row>
      <xdr:rowOff>2449286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5821" y="13824859"/>
          <a:ext cx="2372640" cy="2299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231321</xdr:colOff>
      <xdr:row>11</xdr:row>
      <xdr:rowOff>68037</xdr:rowOff>
    </xdr:from>
    <xdr:to>
      <xdr:col>6</xdr:col>
      <xdr:colOff>2217963</xdr:colOff>
      <xdr:row>11</xdr:row>
      <xdr:rowOff>2443291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82000" y="13743216"/>
          <a:ext cx="1986642" cy="2375254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12</xdr:row>
      <xdr:rowOff>0</xdr:rowOff>
    </xdr:from>
    <xdr:to>
      <xdr:col>5</xdr:col>
      <xdr:colOff>2323318</xdr:colOff>
      <xdr:row>12</xdr:row>
      <xdr:rowOff>2143125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6437" y="16240125"/>
          <a:ext cx="2251881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13607</xdr:colOff>
      <xdr:row>12</xdr:row>
      <xdr:rowOff>95250</xdr:rowOff>
    </xdr:from>
    <xdr:to>
      <xdr:col>5</xdr:col>
      <xdr:colOff>2381250</xdr:colOff>
      <xdr:row>12</xdr:row>
      <xdr:rowOff>2465147</xdr:rowOff>
    </xdr:to>
    <xdr:pic>
      <xdr:nvPicPr>
        <xdr:cNvPr id="32" name="Picture 31" descr="http://kitchensinkvancouver.com/image/cache/catalog/IMG-2470-600x600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8607" y="18750643"/>
          <a:ext cx="2367643" cy="2369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40821</xdr:colOff>
      <xdr:row>13</xdr:row>
      <xdr:rowOff>95250</xdr:rowOff>
    </xdr:from>
    <xdr:to>
      <xdr:col>5</xdr:col>
      <xdr:colOff>1932214</xdr:colOff>
      <xdr:row>13</xdr:row>
      <xdr:rowOff>2403643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55821" y="21240750"/>
          <a:ext cx="1891393" cy="230839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304800</xdr:colOff>
      <xdr:row>13</xdr:row>
      <xdr:rowOff>304800</xdr:rowOff>
    </xdr:to>
    <xdr:sp macro="" textlink="">
      <xdr:nvSpPr>
        <xdr:cNvPr id="1025" name="AutoShape 1" descr="data:image/png;base64,iVBORw0KGgoAAAANSUhEUgAAAbgAAAG4CAYAAAA3yvKzAAAgAElEQVR4Xuy9B5SkV3Uu+lXOqXPunu7pCZrRjDSjkUaRJCGyL5axwQpgFMDI2Dhg+95lX6+7/NZ7vtdv4QB+DhjbwIOHwDgIJAHKOYykyTmHzrm7unJ469unTtfpf/7qaklwMbJKmtUV/nj+s/e3v52O4303v70M41UuVz+a7x0Oh7kZrNuZv+vflu/vkv1Xc/xa2+gLsPu93vnr3aPL5QL/ud1uOJ1OlEol5PN55HI5+auPb57HfM999Mtum3rfcd9ax+b3Dseyx2R7PeY9Wo9VdrjgcgPZbAonT57GSy/tRkNDMxYWpvG53/w0Ar4Ejh4/gWi8CWs3bMLeAwewdnAdSqUyrti2HcHGJvT3dCIe8uO5x38I5DMYHxtFoZDHmjVrMDqXxpZtV2BufgHPv7gLi4uL2PvqLrQ0xODzuHH9zp248+478Yk7bsX09BQaGxNwuTxyH263B8VC9f7U/ar5ot4vn3t242Q3V83tXC79fHgedUz+435q34vPU2vO2M01zhfr+NttV+te9HXYzbNlB7bIkJapeueyjg/nqzm2dvPXvBa9P7+z7str0LJSKBTkdy1D/I1yZacTzPuKRCIYGhrC+Pg4uru7RQ4pe6Ojo3Kds/OzcLnd8j0/a3nl+bLZLIoFyFydm5vD+PgkkgspuFxq+0KhCIezhGAwgJmZObzrXW+D1+uV/fjcDh06iFA4gL/5m7/B5OQEfvd3P4+mpibMz8/hmmuulmNMTk+iv38QHrcPDU3N2PXKLoxNnIfDXUCpnEUwnkMw5IXH50YsFgGcThSKLni9QUyMz2DuhBvnz15AJBqC3++Xf5FIFMmFRbnOVHoOFy6M4r/+19/D7Owszp07h+mpWRw/fhw333wzPnHnbRgeGsLhI4dx7txZPPDAAzhy5Bx2Xr0DH/7w+3DDdVfj61//Oq6++hrs2H4FTp86i0wmg/HRcZHP1CLvVcmYnf7keK6kv/T8rqWb9f7WeWbOMf6m55SeI9xPf8ffeR7+KxaL8rcqn+rq9PG0ruZfHovPyPxOb+d4PQD3egBGK6y3AK4KZKtR3HrSGfi59KDNCWlOHitYymeXB05XeQngdu3ag0SiCbOz4/i1z96DlqZuHDx8BIFQbAngBtdtkFPsuGIHvNEY1vb1IORz4pVnn0BTLIzHHnsEnR0daGlpwchsClu37xCAe/Gll5HOZLB/z6tojIXhRAlvv/Za3P2pu/HJT9yOmZlpNDTE4XA4QWyhgKNMEFNApgGuloK1E0StdK2/6WNQyfGlt9MKXQsRoACqFsDwOk1B1Nuait8KcCt9toKWeTwNvOY2JoCaMrTac1JhmArCClKmgrO7Nj2/agEcgYaAZAdwJtjZXS+PyevjNezZswfr1q3DhQsXRMHxeIFAAGUCq8sp21Fx8zet1LgNAY3zJ5VKYWJiCqnFjMwrHjOXz6NUysv2BLbu7k4kEnHMz8+jra0NQ0MX0NzShK997as4evQofvmXP4bGxgYBmre97QZkMmnki3lcccWVyOdKaGltw33f/TYczhzKjjwcrjz80SxCYZ8AXDQaBg3KYskJjyeE0ZFxpM4EMDE+iURDTK6D/+KxBiwsJFEsljAzO46WllbccsstSCQSAvQ//MEjGBsbQ2dnBz7/e5/Dv/zrd7Fz507s379fDIpy2Y3LLtuEaDSKtf29eOzxx/Cud96Es6dPI5XKCLD7vT4Zs0K+CmxWY4OfTaCx6g+7+WhHcKzzcglkahipGuRMY9MENxPgTLk0DRwNcB6P5ycLcOag2APgygzOqjD4uZYgrwSSr4f96XObFgCP81oYnGmp2E2QWt+t/nsq2OWqxwqQKx2r7HAiEPJienpSFMDTT70gADczM457f+1udLT1Ys/e/Yg3taJv7TocPnoM3T19ohC2XroFoaYWtDTG0N3WhCd+8H10NDfiqScfg98fwKWXXorhmSTWXbIZU1Mz2L1vv1jHhw7sRTTgg8flwPVXXYW7P3UPfkUAbgoNDQ1LDMrpdMMBxShqAZwdqNmxllpjoAGq+px4LsXelNOCAFe1MC8+n2XwjUfBY9oxuNcLcHq/1QKZdXs7kNbXp+/fCnDW+avlz84IMxWTtrCpRCkvBBvrM6gly+Z1cj+fz4eXX34ZN9xwA5555hlR3AQzfj+7MINEogHJxSQW5hfkmWWzOcTjcTQ2NuLE8VMV48WFubl5YT8lKm6nWz1jFORvPB6D3+9Dc3MTPB43mpqaMTw8BJ/Pizvv/CSGhofwF3/xl+jr65E5PDi4VuaF0+VGV3e3GGKcKbv3vQKf34HpuTHEG0LwhjIIhnzw+jwIhYNwurzI5csoFl1ILqSRPONBcn4RoVAQPr9X5Mrn9Qsg89lkc2lceukWbNy4ETfc8Db4fH5cd+0NiETC2L59G/7of/w3HDx0QBjgmt4+eH0+dHX2YH5+AefOXcBAfw/GxkcRDITw6COPoKmxGZlMFtFwBDMzM/C4/RfZLSbQ1TIQzWdpB3T6oBqMzPliPl/TQ6CPuWwO0ptSYWyaxdUCOO6vWZs2FjSj13/5u4D2a2Vw9VwNdtaf+k65iN4IANkJvlUJvJHj1wI4Cp+d0qj1MOsp49ezn+mirMUyVjpvAWUkGqI4f/4s0ukcHn34SQG4ubkJ3HvvPWhr68Kul3ejs3cNuvr6ceLkGTQ1tyAUCmHD+vVo6CR7c2HLhrW4/zvfEmZ25NABLCws4h3veAdGZpLoXtOPsYlJHDh4GJlsFkcO7UfQ40Q4GMBV27bh7nvuwcfv+GUBOColNekdcDk9S/OiavVVXZS1gMJuHGsBnJ0xUHuuXvyLKaB2MmDH5F4bAC93Qb+Wa3st29YCuHpjbLLXJeVRcfFqhUQ54T9+Nq3y1Vyf3n7v3r3CUp5++ml0dHSIq5uv4bFzuOzyyxWIgS4pj7gvA4GwuBNnZxaEqczNLeDs2bM4f25ImJubbnAn3apluTa324He3l4Eg0E5ttfrwdDQCNrbW3H11VcLOD3yyMNLuqqtrUWA1uHwoKW1VQB134G9WMzOIxB04cLISbS1N8EdyMAf8MIX8AlYerwB5ApAOlUU1jdxOAdH2SlgTXcoFbNmqATQqalpbN68GVdddRXaWjuwdu1avPOdNwp7pNvxurftwMDaNSI7a/r6cObMOYRDEZw7N46Dh/bjj/77f0NHRzsOHjyI82fOIR6LI5lMoVQsihFayC9n8FoXW12KtXSI1YCr9UxXkkkrC7PqMW0sma5K00VpPbZm5Jq9mcxOs/tVA5z1hmpZl28BXNXSf70K2B4Al8eo7KzklQCO0zveEMbZs2cE4B575CmJwc3PT+Iz996N1tYu7Nr1qoCbCXDhcBjr161DoqMbibAfa3u78OiD9yPodeHo4YMSR1i7dhCTySx6+gcwOj6J/QcPifV75OA+2e7NBHC1DKg3O8BpgOd92gGcuMHeAMBRgTIOd/r0aTF26B7ki0yHzPDshRP40M/9HNavX49EvEEMo/PnzyOTUXHyaKRBAOPs2XM4ffoM8rmigEgmk0MunxMX5cjIiLjGr7vuWmE1r7zyiuwbCoWxdu0A7rnnbjnn//xffyLnJ7jEYlFxwU9Nz+Caa65DZ2cnHn/yUQyPXUCiMYj55ASi8RCcfgWW4WgIVLhluOD2hpDNlDAyPIHhfUk0xBvFc+FyO2SsNKgXi3ksLqbR3t4uoN6QaBKg+9rXvoHvfve7ePvb3451l3SgVCoiHm/EM8+8gPm5ObhcBOu1WLeuF7f8/C24ZOMmPPrYo0gnUwgFI8JwyYo8bq+Av9YZprFi51a00yOr1fevBeBMHWa9Jm00WY1J8/grAZxmcgJwPIh5AjumtBLA2Qn3xUDHgH71W6uiqHf+WtbwWwzOZqQNX6Yet6IDiCfCOHPmtADc4wS4xhbMz0/h3nvvRktLJ3a9vBzgmltalxhcrK0TrQ1RdLQ04IUnHoWzmMOxo4exfv1GEeiFPNAzMICR0QnsP3hQ3CNkcKE3CcBZGUmteVdLwOtZyqtVIKthQytt83oZnJlEYAdwGtxeL4PjflT+TBJ59dVXMTg4KLEmMn15ufN4z3turrC6tLCT2ZkZBAIhiaXlsmVxYao4YElcdARBuis9Hi+mpsdku4GBAWzZcimOHDksDJBKkkYc/65fvw6nTp3Cv/3bv6GvrxeLqaTsQ5CdnpnBli1bZdsDh/YhlVtEOOpBKjOLcMQPVyAFj8eFRGNCAWu2gFCkCZl0EXv3HEBu2If+vgG0trYinVkU1yTZHLfNZtMSMyM7JLPs7Vkj5+S5nU4Pbr75Jgxe0oovffFLGBubxZFDp3DDDdchnohi86XrccMNV+PwwZPYuuVyfOu+byESDMHt8qJcdqBc1EpX/dXP347BWYGtls6tN79WMrTN81vfm9dksjn93tye23JOUveYDE7PzSWAe++73yZ3Xg9gzJuq5wa0H4BqlqHd/vXO/xbAvUEGZwW4R5+uMDgNcB14ader6CaDWzOAk6foomwVgaaLMtrSgfaWBFoSEbz8zJNAPouTJ45h27ZtEijPwI2egbUCcPsOHFAAd3AfQj73m4LBmfNPC6L5dyWhtm5nB4I/KwDHe7HG4LSr7Y0wODIMJpNwbJ588knJHPzGN76B5uZmcRFmS0ns3LlD2NTY6ASyWSaOlNDe3inZhR53WDITh4aGMTu7IG7CbCaHVDqNaCSGVCoJt8ctgMk4GNnc1q2XClscHh6Wx3fttddgcnIS9913nwApGRNZnCS3lEoCwASd6dkphONBeP0lZHILCIW98EUK8HicaG5tkeSWZDKDUKQRC/M5PPvMC3DPxTCwZq0kkExNTyCZTApjJZAlk/MiL0w26evrwx23f0KSbJhJ+Yf//Y9w6OBBuAMLePjhx3Bg33F0d/Xjs5/9LGZmJ5BcnMLGjQM4cugsLt28FV/96tfQ2daBYpGJIx6UCioTUYc4XgvA1cKFNwpwJtBqWeCcsgM1k8FxWzNUwPdmcon+3QQ5x2sFuHoumlo3r7MoaymHtwBuZdfmjyMG19AYFRcl3To6BqddlC3NFYBbM4CuvgGcOn1WYnAEuI0bNgjAtTXF0NYUx/OPPQKfGzh39jTWDgxKIkDW6UVP/1oMj4xh34GDSKfTwuDCPjcioSCuvPzyn+kY3GoNrDc7g9PKSWfd6XjJG2VwWq9QYTGT8gMf+AC+8IUvCLgx03Fs+jy2bt2ESy65ROJsAX9I3ODd3b3C9KJhlrwk8fzzL+DEidNwOh3w+/zIF4ooV9Lj+WyYblIqFZDPF3HHHbfhwoXzeOGFFwX0Pv7xOwTEmG6fy2VFlbW2tiDRkEA2l0F7e4cAz/DYEAJhL7z+Mty+MtxuINwA+HxuNDY3CbAkk2m4vRHMzqTw0ou70ezsQVdHt7C28fFRLKYW5d7I4FiOQLbJMezv78f73vsB+Z6xRbJSKZkoj+GZZ57Ho4+8iN/83G8Iwx0du4CGxjD8ATcyyTKamlrx/e89gLaWNom5ud0+5LN5ObbTWc0SXslFWctQW60BVmv+m2CpQVZvawe6Jtjpa7JLjDLLA/RxdGalzNHXAnArMbd6A7DaMoFa51itgqnHLlc6/ps5ySRXKqK5JVGJW+Tw8A8fF3/+7OyEZFG2NCsXpWZwp06fA12UmsHFWjvRGAthTXcbfnT/v6IlEcXI8AV4vX7ZJuvwort/AEPDo9i7nwwu86YEuHrz680KcKblzHu0AtwbjcFpBUhWRhC58sor8ZWvfEXOQxbnCeTRt6YX27dfISn0dE2Ojoxh06bN2L17N9yuMMKhqLCx3bv3CXAxO5fXVdYlig6pdpSsSCZBffrT94BJLbt2vYxwOCjZlWSIdJMy9kbAYbIHXYfjU6NYN7gOZ86cwbmhsyg7Cyghg0QTY26AP1qEz8cYXEQALpstolDyCMCdPTOEdY1b0dxIdufCzOyUuCjJODmWi4sLkoTH8zJhq7GhWVypjBO2tbVj69atmJw9g3379uGzn/1d/Ou/fAutba1yPtb3sRY15I9jeHgMx44eRzQURT7PMgovMqmMxODgINDVdlHahZmsXouVmFs9D4YdwFm/s3NR6u+018BuHmq9bbrfl9zoBDjenBlE1he7WkCrB27qeFUXpdVls5rzvwVwb8xFmS0W0NLagJGRYWFwDz34iNThzMyM4d5fuwetSzG4AXSTwZ2pAhwZXKy1A9GQD5esXYN/+ebX0d/bicnxUYyNjaO/fwBpuNG9RgHcnn37hcEdPXzgTcfgTJeJncC/WQHOel9WgDPdlK8ni5JjyfjTwsICpqenxUX42GOPSYIJgaCpPYDe3h685z3vxcTEJLxeH/bt3Y+tWy8TgIvH2oTVTU5O4cUXX8L+/QfA2nsW+DMm52EzgUrxMFlUKr2Iz3zmV/HCCy/g2LFjUoJTLpeUC3FqCrFYDIGAX5Ja6EbMFTNoaEjItm6vSxjc0MgZJJrCaGmNo+Sch8frhtvrEWAFvEhlSkgu5JBNFxEttCIWicmxMpkUUmlVHiAlAtmMZDoyaebaa6/F1Vdfi1AwJPd/6623iW4ugC7NED7ykVvwl1/8M8RY+zY4KPdEl2xPRx8ef+IJlBhzKzHl3gmnw41UMg2/P4gyyEhVroUdg/vfAXB2rkk717+VvfGzmf5vyp1ZB2e6z5fc6JrB6ZPXdkGah9W1Q3a1atXfTIRWeys33EoxuGVnMbJSlIvObv8lArv82AywmlktKMrur4fBUciczkraurqpJWvIquTkl6Xfq/es8z5qKUBz4lnHTe3DyWkeT1+DeQUXX5fpBmAwnHU+rNG5/98fQizegMXULD559x1ob+vBU089i/7B9Vi3cRP27juAjs4eCdb39a9BtK0TsTABrhcP/PO30RQPIRTw4ZVXXhW3UbroxJrBdRgencCLu15WZQIH9yMa9CESDuKqrVtx1z134eN33Fop9G5QRlWZ9Sqeyk1U72lpPMTqrhpIK43fspGwPKPXY43aAZh1/l70/G0SfKz72N3D6ozEWlf02r7XsQpzzlnHZyVXk10dnBXgLpZ96zUuL4solgoCZKpgPIuJ8Qk4nE4cO3pMvhvY2CHF2O+5+T24cGEY42MTGB4ewZZLt2L37j2Ix1qxuJjCuXPncezIcUxPz8Hv88Hr8UqGot+vCoHZgICxvuTiIn7jc78hDI7/8gW6LfOIhCMSC8vl8pJgdfll21AoFuHwp5DP5TA2MiZF4qx5Gxk7h0DYjaa2BHLOefgDPqmR83m98Dj9yLJEIFtGPl0AFhsQjybg9XmlDo7sjM+cTI6yXSwWMDExjp07r8RHP/pRHD9xFGfOnMKOHdvR1t4m27IG8M47P42/+/JfIpNO4frr3wany4Ujh49h08ateOThR9DY2ISZyRklU2Unspms6C6Xq9ppxwS41zN/V5ptK80jPSdMF6X1WuzATe9nJjeZ3+maOCuDE5emCXD6wu1BYOU6NjurwBSgWp0Y7CwHuwF0OJjmWs3EVPsZrLBMq4kApvemFVM9UtmhLBirstHn1xaCbtXF7znh6eeX7gyV1lGm4NpZHyagLFO4znqtuJaD08UTpXpfGuhqFX7bXYPXybZBLoxOjCISbcA3v/XPiMQakC+kcNsnPobungH88AcPY92GS7Bl6+V49rkX0du3Fq0t7Whtb0fjmn4kIkGs7WnD0z96AIX0Avr7CIpPYONGApwD6zduwtjkDJ569nnJZju0f5/sEwn5cdVlW3DXPXfijttvw8w0O5kQ4Fwol1SLNLqwq9etguLy2aFqqlB5vrUUrw5SW0HOaji8HtDSz9zK3sxxrmcBmzL10wA48/pMRWAHRHbzh/ub+1nHtVYMTsvbxQbG8tZmZRSFjTA5hOnvZFZXXrkTTzzxpMylrrXN4jZkosbY2AROnTwtzGzzJZvw8MOPIxKOy3xi1uTk2JS46IKBADwsuM7lxEVH5pZcTElyx8zsAj5516/gzJmzkrVJgGNxdS5XqKTYK6N244ZNigGFp5BeXEQxW4CLxd6lAjL5Rbi8RfjCPpSCGcTiMQE4v9cLV9mFcrqEkDuIfCqHmckQYnHWfkJY4ujoiMTWpAjbw5Z1ZczNz6CnpxOf/93fwuEj+5DLpzE2dgEtLU0olvw4eOAg/u7v7sMf//HvSneTD7z/Q5hfmBfW2t+7Dg899AMEAkFkU2kBOMYeyVyV7lVlAubLnJPag1dLvuo1MrDDDhPIzPljBTh+1sBm155rSfNVXOPmtS6Lt1XYqenOFIDTJ/+PDHDqAVUTMS4GON0pRUS2CnYVwCs7cqsGOA4aB9rsr6daSa0MUuaDuGjbChavpKCtynn5MS62wGpdj52C8kgnEx+mpqeQaGjG3//j/4tIJIbF9Dw+ceet6Ozqx6OPPY61gxtw6ZbL8fLLrwrAxRONaGttQ8fGjYgG/BjobsXTjzyIbHIW0XAQL7+8S+Ii85kiNmy6FJPTs3jm+Rdl7A7t34N4OIBwwI+d2y57zQAn9+espDdDsbxa43exAq3GG+x+W0nY7UBQC6FpIL0ZAa7W+GodoQP9ZiyEY0KA091MrGBv1S9qfJcDnNvjFCBicki5XMSuXbuwdevl4iHgXBrc3A2f34dYJI4TJ05hMZmS+G9HeweefeZ5BPxhaf3G8oG56XnpbUqXp8vhQjaXg99PQ8qJxXRakk/m5lO49faPCQtkkgrdI5R5puvHYgkU8nQflrFx4ybEonHkfRNIp1IoZPK0uVDIZ5HJJ+H0lOCP+FAOZdHQmIDD5RTWWM6WUM6W0RhugKfsxoVzZYTDKq7H5BKGCghsugxBddUpIl/I4Nd/4150dbdhYmIU//zP30KiIY5wuBEHDhzCgw8+gy984Y9x+eWXY93gBhkzFqpv2rgZjz/+GKanZ9HS1IzUYkqM82g4KvfBOsCVvAR2OsOcCxqAVpofpmxoWbUaQnbgtlqAszI4DWTaXc7j6Pm59N17brphWZmA9SKrg/LTZXAAWwBZSw3Ma6K7S4Obdk8aQPcGAc6BlZuRWpXiRRNGGInaym6SqO/oH68eqbrd8mbL9ZS83WT1uj3w+V0YnxhHc3N7BeCiWFicw1333IFEQxuefe55rF27HpdsuhR79x1EX98AovEGdHX1oLl/DcJ+rwDc808+jFxyDpn0Ik6dPInrrr8eFybmBeBm5ual2XIxn8fBA3sQDfoRCfiwc/u2ugBXFQo+SDVerwfgTAVrZ5naAVg9F+F/NoCrZRSY7klzGyuDM+f5agCOxc8ESA1wZFWcd4ylsePIu953rXQyCQVCOH36LObnFjAyMoaWplY8//zzKBYoI04BqIXZBeRzBcViiiqhxB9woFQE8kWm87uxuJjHLR/5sMT7jh49AjhVH0sCJL0W9ASxSHzD+o1oZOPl4hCy6QxKucISwOWKzJQswx/1A+EsorEIyk4HIsEIXCUn8sk8Aq4ACqk8Zqa8CAbDknwViUYxMT6OYDCEVCotLtN0OiV9KsfGRvDBD70fV1+9A4ViFj/80YMY6O9HIBiTNmbf/vb38elPfRLr1m2Qa81l89i9Zy92XLENvT09mJmZRWd7O6anpsXN6vf6Bbg5rlbdvrJBvVxP6X1XAjjTw2ECmfU8KzE4HsOOxVnBjMc0vzMBdRmD+1kEuKoyMorHKwxLuTF1vM6IwwnAqZedC9Z0UdoyOAHXCovjXw1WxnsNr/Kj3mQpFqSVdu1ygJWAy84taQKg2UfRDuBcrBnxOjE8Moyuzl78wz99E5FoDOlMEvd+9m4EQ3Hs2bMPvX39WLNmAHv3H0JXdx/C4RgG161HvLMT4YBXXJQvPPUoyrkUhi+cl8yvt73jHTh0ehgbL9mM2flFvPDSLpSLBRzYt1vF4AJe7LziiiWAm56qtupSLkp2iDdbcxHcKu2eXiODs7oCrRakHbitJPh6e9MFamUoJvjVs3BrGTj1ALbWda/2+3ouSiugWefQG3VRXnydyxmcoAYg4EN33eHDhwUQ6EJkV5G+DR247bbbsGXzFgGF8bFJPPfc8/B7A3jyyaewML8o7bvojculc5Imr3qcOuS9z89+jwW4pSmvE9lsATfd/G5x8Z08cRLpbEbYFOvTWlvbJQ5HEO3t7UM0GkPGNY1CLg9HoQxnmSn9WeRLWXj8QKACcMFQACU4kIgn4Hf6kJpNw5l3IjW7iBPHZ+HzKSCLxeICrEzyYpcVxvoIyIlEDCOjw7LSRmNTC+IJv/SO7erqQld3D55//kUcOngYiUSjFHHPz6VlZQ62+WLT8z/90/9LavcCXl+l9s2BdMUly3GxzjE7t3mt+VsPDDUo1QIz6/yzpvxzP30MO4CzuiK1HGm9rY//M87grN1QLA1wBeR0kstyFqfTZFcDcFqZmTE4zR5rTQCry8aqIBRAVbsJ6IlQzzVQ/X15s2XrdZhWst0x6Q5hnsz58+ewZs0gvvIPXxeAm1+Ywa//xqfh8QZx/PgJdHX3SnLJocPH0NnZi0AwhM2XXoZ4RxsSkRDWdLXgmUd/CLejgMOHDslt7LzmGhw9N44Nl2zGzNwCXnjxJQG4g/t2Ix7yIRz04apt26sANz0tBbeymkDdGFyFya3SRfl6Aa5erz0KkmmhmkD1ZgO4lZRcLQanGy1bO5nUNh6sAKcMQDINxuCY7u/xqE74yeQiip4MPvrRX8KO7VdK2vvs7Dx27XoF4VAYDz34AyzMJyXGxn0czCIsO6QPpc/jF0vf6+dxkghHoiiVmUSSw/YdVwk7ZPcSNmamS4+fm5tbJL63sDCP1tY2adj86tHnUcjn4So6wXy3fD6DQikDjw/wR/woh7OIRMOAy4loKIZyHsjMpZEINsDv8uH8OXZEYXPlNGLRGGZn5wSoOG4EuNmZefFYZLJpKS6fn19ET2+btBYj6wuEQpI0wnFhMg4TZ0ZHJlsCDwwAACAASURBVLH50kuk/u/0ydP44hf/XDI0pycnpbSCyTpD5y9IbV02U7Q17O2MNatusjOirDpGy08t+TP1kwlu5lzT7G01DE4brtptaTXAluYpGRx/NBW0HcOp1yxZX6j21ZqUUaPzSgyqlkukOrjsBr5CDG4pgUTTNJ1woqmW6nK+WoDjIFMI9HpwKvW3dgzIHD87BWF2Eqg1gez30/dcdXFalWstsDSPJ123PVQcQ1i7biP++q+/glAwjKmZcXzuN+8Vi5Z9/MjaCHLnzo+it7cfTrdbMtUirc1obWpAb0cjHn7gfulQsnfPbgRDIVyyaTMuTKexnqsJzMyJy6hUKODwgVfREGaSiQ9XXKZclLe/hiQTuc8Kg3M6vCuOfy0h1IJQjyHV+/0/C8CtBG78rVYMjop6pRjcxc9nOcDR+FJp8yxQdkq5AGWOYMNjp8vz0pORqfbsTMKMycOHj2H75dvxta99HQF/sNL6ygtnmes5SnmzxMMIiB5fQbJ3Ew0N4rLkta5dt17Ag7VtHp+30rtStcyiruE2PH86lcZ93/+GMDjG0xTApZAvZgXgfBEfEM4gnkjA6XEj4A0iNZ9GbiGLga5BdLd2Ipv1ShILgYkxOAJ0PJZQ4BVg4+e0gCtBmhmVLP5ub28TNjc6NgZPZdkbPgPOReqlublZbNiwUYb22JFjeNe73oV8Povx0VH09PQIwI2NjKJ/oB/pRXZ+WZ5kZ9XVK+k3O7Znbm81/kz9b51TK7kozR6U1nOaMTgrwOn5ZbonZa7efOP1ctf/0QGuTJNoxRicTp80fM0VQBR0d1aziOwAXGdP6gUVrQCnzn2xe1E/PN2rr5aC0C631wduir3VPnZ1Ac9a4Md1pZpb6BLJ4pJNW/Anf/Jn8Hl9kqn1P//XH2NoeFy6sLe2dqCrqxfjkzPo7OoTi3NwcB1CzQ3o7epEb3sjHvj3f0YiGsb+PXuRaGwQN85ECgJwE5NTeObZZ1Eq5HH4wB40RYOIhgLYtlUlmawEcFWhMFoLvQ6AM625+obTxUaPHVj+ZwM4u3HTAKdBzpxrVLhvBOC0i5K1aOzpyHhYOp1FV1e31FROJkew7fJtUmzd3NQimYOnT5/Dls1b8bd/+7eIxxOSMcjMRzI41VvYAQ8XPXV5EY46MTE5Lt15eDy+evvWCHNjYTk7nPgDAQEZejtUM2SXrAvHWs/HX3hELGayMTecyBeyKJSy8AYckkXpiDIGF4XD5UbQF0RmIYvMXBZ9HWvQ2dyBhWRRlschkBFAZ2bmxVXJZBDW9LlcLGfg4qcqm5jyTrDncjkCeiXgwtAFqcVjgbdimwvS27K9ow0BXwRjo6Po6urE3Ows4rwWB6S0Qdy+ZV8lC70KciYo1fMkmR6OlYwgO1e4KU924KY9ICaDszJCPfe0q1LPPetnc44uAzjrhLaCQL1OJPqEplVgh/BWBqU/2wnUMqtacv5VYEsPhKnImIGkzqfWFWMYTv7RKiyX4fEoENDZkXxPMOMx9KKKOlCuuzJwElFwVY1PtdiQ59FZYxxEHscEPyvI8FzFYnZZmrXVGtHdvmsBlMutEmokFUWhXfX9UlyxEvujpa2t7crKzWfPnRNhCYaD2LxpM275hV9CwB+A1+vGvn27MT07J3386JoRYUtl0d7WAZ8/iJ7uHriiATREo+hojmNi5AJikRAO7D+AfLGIhsZmzGSdGNxwCcYnJyUYnmWrrgN7xEUZDQewQxjcXbjt1o9J/IEuFCqjUpEW6fIYnCoRqLhzLQBXy8q0Y2BamGoZFabg2bkozTn5RgHOnPfWua4F3A5Yf9zfmQrGmoBTj72ZVrM5tnyvFzsl29JjqbfRHiLtelL3q1ZsXpIfBwueVSkP68yYLMEkCXbJYQxqZOo8fvljt6mEp6Y2pBbTePChh/Dum26UVbCZEk/GJ4ucShxeJZ0wi9JF0HNnBDQZT5tfYK9KH3r61ogcK4bkFoBMZ9JSx8b7kUVJ43EcOXoYe4/vAUpleJ0+eBzMsi6ihBy8AZe4KN0NJbg9XOS0LC5IV8mD0TPjGOwehKvoRigSF+BkizCyTTZb0MvYKKPaJ4xLLRjrkOtjE2b2wYyEw5iZW5QFTMulAtraWkUR7NnzKj7ykY9gYX4e73j7jfj+97+H/v41KMvafMw5KIkeoG7xukPL6ohNHcr39Qz0eh4OPXfsXJ52892ch5zjOu9BF+ObAKfnj1Vn6v1Mr4LV/bnE4KyCZAU47aKzd19W9673+2oE1o7uLmVIVjoOKGEpLi1fz7oUq/JTIKcWtWQ7G93SRbM0szksrTpOavZ/46KD7GRARSypttGo1MewCwH/cRDNxR15XJl8lXPp6zCVANN09cvu/nT3B6u1s2Q4SBbp8lY75vE1WNei+KmMii8wY4stj9jfj9fB++D1c2Kl0hkJrNPKJGOlK4gLQtI6dgQ8KOaz4prsocXo9+H0mbMYm5qW+p7pVEmKxCempgT4UotJHN6/B2GfSzqgXLV9h6zofevHfkk6RfD8BDiuNEzBN2Oc9QDODuRMpWoHaHYGlDnWVsG0nuONJpnUm/f1rs86d0zAtF5rrXPVsp7tzq2/M/9a35tMjvNIl9XouWzOT+1W4zgrg1AVN0t8zOuVBT+5DWVt9+4DYpBu3rwJL730Ev7wD/8Qc5lZ9HT2Ycvmy5mKApfbjS9+8S9w1VXb8fd//7dIpzIyn5ho4nbobGsagTT2uKa8Oj6TTJi0wvP09q/B/HxSVs12uxljVSuIs2MIdQFBhvLy4kvPYyw5JhmZ7rIbbiZEUdYdBfgCbnFROhNlyaJkq65ELIFStoyj+07gPTfcjKAngqHhkUonFTKzMsollTUNwjGNbVdQQInn5fwni+X3jMlRN4WjXFXBAa/bLTE4XhcL1H/rN39TVka48cabsHv3qyLTc9OUyYgcz0WQJyuUGHbVu2XqCb7XOrGWAVlv/lrdibWMSrv5xG05BzSxMBNW9HXqnpNW74EJejrhZJmhpl2UtQBOX/hPG+BI4ERgKnNXWSBqTSWlfJRFqEGG3+sbVgDEtGEKgHvJHcsB1TE2Aho7cly6ZYusf0bfOHveUWhZT8OaMU4spYyrQKM6L6gMTX1uu4fNScvr0w9RKwRtsViTVDQ71cdifcxKL16jZqMmE9VjEopEBeA4LhRE1eSVWWNcHZnKhtZ0xdoVCxWSVk0rmC+fCH0KpWxaCrcDfj/mFxZRKJXR1NqBkdk01gwMioty//6DSC3O4whX9Pa5ZPsrt1/xhgCOAroSw6gHUPUApN7+bwaAsxpeVit6JcPAqpi03OljaoNPx+Ksx+b4UU44zlRmTCQxGR1dfizApoy99NJudHSQ4Tslnvv5z38e77j5Btx//4NoberA0NCoGF2vvPoyAn435uZmkM2wMFsthCoApKQUTv7ndMLpUgaix+uRFQbYaKCrpxvTM7OVhBbVcEAxN7b3qnZWefqZJ5F1ZyRHzFP2wOPgAr1FwFWEL+CBn4Xe0SLa2lvEZR/0BzE3OYcje0/gI+/7BbQ1duLg4cPI57kYLPUAjW5a6vQ2qWt1OX1iJNMQ57GZ6Uk84mfRQeG4yG/QH0C+kBeAu3D+An7lE5+QDihXXXW1JKs8/fRTSCWTaGttkfFNLizIeNNNa3qZrBmLdm7nejKzkiFlnUumfNkZWmbmupW9aQA2wUwfX7so9W/axbt0fjuAs2NhP22AY481NVFNK6TKarhooAYZNdFdMpkZZKYypztAuxu5HQGMLy5PQcZGV8S6desQikSkYwGzlZTLhAHlvDQ9JYjw4fAzx4hgx8HnsXQrLwW8Cmj19fAvrVWV4Vn93dxOmsJWGKD1r+xfUsrBelyrYjafnTlpPT5mcKVQqNQB0cupOqaXRamQoRLM5D6kUwPdu8rNI9mOLrp98sinF+F2lMS6zXMpDocL0UQTxpN5AbjxCQLcfqQ1wPld4qK8ctsVuOsNMDhlgdaOQ9YDKOu+VuGst//POsDVUzDmeNQyJFZigDr+ZrooTaON7wkavA6llHRSiUo28froXnQJm6LcsdkymwtTDtk5/7Irt2B8fAoXzg/j6aeewZo1/RKPSqcWEAoF4PUExD0plj6Nskr8nS5KuQ4H5asEr5+uwJx0E2GHnumZaUxMTIixrFuFEVQYtyJg0Ivz1NNPwBVVbFADnBSqE+CCCuAccahldcpFhINheB1enDl6Ae+46u0oCjZSbzH5RWV5s65Wde9RIRUHuMK3KvbmdapVyCsw7QCcbp/EHeOxWGWdOJcY4Fds2y6M9HOf+23JTP6nf/onNEuXIIcAG+vt6DLVHZ54Lj0XrITACkpWgFst4NnNH9PDInq8Ejox55Q2/k09p69Rk5V6DM5koiLzVoCzAzdu+NMGOM3gNMAp5lPNjOR7zdDoT+fqupI56FaTiFlXfNDcjy6ycCSMq67aiZ07r5KVdOdm52Sic0Jz0PUiiHQP0HJqaGgUtyUnjXZnautBsUMVz9MAZoIXx69UVsKtQU/ey//qL1OXTWCT/WXC69ICbqk+2wGg1UWnLWw92XL5grQjouwrd6ayFjk+/oBfgt10l0j7LMnYpnQ5JUWa95bKpuD3uoBiDo5SUQyHXKGEdKEEr8+PJAIYGFyPsYkJ7N+7DxkBuD2IBjyIRwK44vIfD8DVArl6AFXL2rR+X0u5v9kBjuO3EkPW414L5FScWvVzpIzVYod6/muDVM9Tn1+5Dln/dubMOWkqTCOKssfjZssq4SQSisr8ZKsrnqupMYFDhw4iHmsU96ObMbhK0wSCHOs/FdAqw9IfpKGblUbKiaZGydakPJO1kRWJqz6VFLDj+U+ePImXdr0Af6NH+KAHbngcysXKTv6+kFticJ5GD5heyXo6FqMHPSEMnRrF2698GzLzObg9PgE5YXBFXosCPJVUIBq20uRByTkBlLdB+RQ941EA19zYKCEEGtfT0zMI+FgrN40/+qM/lvHZv28fdr/ysrBhxh7padHM2ZqoZuqR1cpBLTlayShSBn51TmiAM0GO12ICnD6PCXArMTjtsTM9dDIHawGcCXT/kQBOjLPKYGiAUwPmEKuLk5LCovq7VYPZtJa4H1kMwYspxzfeeKNsc+DAARlPTnAKk26Eyu04OWgpsc1OQ6JBLD/uo4Pqepx0EoL2GVsBjunuJviZwVR+r63dWiCpO5zUYnkqrrE8AWfZBKa16HRIIJzXL4WqDEQ7GANzqc4PTgbavXCIAKvODwpfHcjmMwj63CgzllhU8chc0YEMO7WzvscVQv/AOoxOjEt2JQHumHQy8Ug/ym0/RoCzA7m3AM5SE2rRRK+FwdViuysxOB5fu+u1sWUyOH5nGoQEOOVpUSGDcCSIBx98WLwE9Ja0t7dKPJw1XEzjf9u73iEAEYtGMDCwFv/4j/8gi5Z2d3XiwIH9UkStjuWSJJMK95EkE3UdyiXKshbWinGTUJTyna2sDO0S3cFtmJ1I9sb74dp0J04egydeYXCgi5IGYgkOV6kSg/MDUSAcCQlxpFuUMbjxc1P4xQ9+BBF/HCdOnhEFLt2KxJCk4egRmeO4qhR+9Y/GLnUbz6HqAp0olNVyOtIMulBEOByRJJxUkt1XkvjA+/8LrrnmGsTicTzz5FM4fux4JbNUjW+ppMIo+hnq6VEL5OoZO6sFRH2cegxOzx/tybJenwa3WgyO2ytCUw1BLQM4K6CZbIM7647vtRieeUF271drQWslbf6V90trOilLTA0YA9bKwlHLv6uAtcfLCURwY8yLfm/WtKl4W29vL2666SZceuml4lrksvX8qwFKu1r0A9HnSi4silXHOhq6MznQ2UxGrEiaWsxWIhjo7U2aLRaMsE37FF3+bgKi1T+uxkINgHVCWp9bLTdCJkcLStXSFYrMdFPsjZ3NyXaz6Zxcniq+ZuYVmSVdlBVWhyI8LgcKuTRQZlNcPwolB/JwIRSOYTLnwJr+tRgZI8DtUQB3cA/iQQ8aomFcdtn2N+SiBFRXCv2qdZ+1BNM6TrUE9M3K4MxxswMqPbfqKTZzXw1gypBUAFeLwekYuFLmZCcq2YTvuc/pM+fk89zcpNRz0djk8d99883CStq6esTjMD4+Jv/YsIDGqmJoKiOa4CaK0CgnItiIbLN1Vr6AQCggy9OUOIcDPjHy2OOSGYuaBRQKOfHWMEbNnpipdBIFf0a8kh644IbygJSdRXj9msF5ZTWBbD4HR9kBj8OL+fFFfPRDv4SgO4yjx09JjE0xNrofVUmDZHiKq7KiG4RpKu8U/yofT0lclAwvMNGF+7PNF/VNejEjY9/XOyi6jWPHpjC7Xn4Fp0+dRjFfkHhjscSQjGLppuFh6hRTJqzyVUve7PS63RyqZ2BxHlD3mgCn55VpHFljbNpoMhmcmRG6xOBqAVeVoagYyE8b4Piwq7RV+ZnJ1lR8rNLx3KmLoituP5QxdGEU119/Pd75zndKijpdHwQ2LbAEL1qEtIaYYSVrRjFmVSgI46MbgJ/5PRdFVJmVOYkXyIQp2y+5rq2mQlHF0Gq9dFzPBDvTyFCTvTr+VgPEtJCs7iF+zkhvPqe4KCnAUlDrUaxXlE5eH18xN7EfGBlwMSGAiigPJ8oCcKxY8PoCyOaLyJadsjrBdN6F3oG1GB0dw/49uyUGd/zQbiQCPjREQ9j6RgHOsprAWwC3XBZXo4BWYmCvB+DM45kuSjsGp+erLoehUcX5SHmTfpDHTuDd736nsDF6VmhE0nW4bft2nD51Cq/sO4T5+VnMTE8JuK1bNyiAF40oWaXLUbu+VJmAkjQn+ZJkEfpE3v1BLsmTVwDrc0vrLC5hQ0ZJGVRJZCWRb8b/mOQSDPmRdi1IyZG77JRMSmFYBsAFWkNSakAXpdvphs/lx8T5adx4zbuQns/B5Wb7LBXXVtndqneuisG5KFkV1VDp3COARzankufgcglrS4t7ksXrBOcCinkVD49FGxEKhbFjx5UYHBiE2+PFow8/gsnxSbl/r08fd3nNbC0yspr5VEuXrWQk6d9MJqmNHhPg9O/a66WBTAMcv9egplmdDlFpgJPvb76RzZaXr+GmLtz8jgerNhuuNSgrAaB1wFZS9lblLRPV4ZEJSnbGyZVMslAyLGtEcWKyGzknJmk7rTnWeCl/elp841df9Q5s2bIVPT1dIjj098sAOFXCCZfDcXvcQv8XF5OKybB1kMMhzVGzOeDsmbPi0ujq6pAWOkXpoF6Q4zOwLVOSTIuxM+hEEx1rU7aY6abUQM3viiWdZKLGXgWcq4xPA5wdi5PxqUSkqxiqY3XqeDT8aBXzusg8K1dTKWglP3LCxXglyN5Kci9iDUtMjsBWgM/DGiOmFFNtODG3mEamUJYkk6TDj76BQakpIsBlFhdw/OBuxCQGF8Tl23bgzrsvroOjZU0ArVT4ydRSsQLFWPl81HJ4yzvJ1BNAq5DVY3DaEDGF1hRGO2E2f389LtJ691BLgazmXmpdby2Q09uvpJz0GFmPoeekyeDMbdX8VsklBJdiIS+g4fd5JZbGRUQjYb8wjcaGRlx22WUiZ0z9JwBmWOg9n5EaNQfUcZhYQpcda+boTmRWpmInDmFQKo6lHIKcPx5XADnRE5V5xO/dKrNTDD8HvSxKBpma39fXi4d+8CDOnT8ni4vmfSlhT86iA84yE7FKKLtK8Abd8IXYbLkk3hCyQQ+bPGfLKCZL2Dq4FcV0GQW6NZeuSMW3JalLirqd4uGR5BO6OCUBQ7kTlcemhEKpKO7VfC6vslCdKimF/3j9fl9IvmOjhg996MOyTBBbnB3cfxBHjh5FJKzyEngsximpG1XmIj07lXFaSuJSLQ+rc0E0YeX61UxZrT43gco6x0yQ056vZS5KWSZLjZoV4PSxzHiemSW/NEff/a6LVxNYCahWI3R2LE+jqnnsWm5Ru/M74K1YXiXpsl0q59Da2oRwJCANR5tbEsKw2AGc9VsMwKbTOUTCUaxbtx4f+sBHpSUOQVCC1rlMJatLMRdmEfLFyaPZFIGQQsfP0VinANzk1ARCQT/iDWGE/D6JaQlYVOrcFMBROeukEQaygEJlAVYT4LitBjKHZCkqMFITl5abBrnqZFMTvuqq1IaIFgb9fKwu0pJDpWfnsjlxlZCx0g3Je1NrSCXhrTSi5fjwuEzo4XWQpXpdflnnqpjPwOdhOnUB6XwJRYcLLe3dGM8U0dc/KFlw+/fRRbmAY/sJcC7EwgFsu2InPnnXJ3H7bbeKxc6MLwG2ssqeU4xRxwh0kJ1lIVotLM+iXEnAainplYDBeryVwM1qfZrzdTUAYQcmplzZyU89MFwN6NUCN7v7sVNitaxvfe06BqdZmnnNuQKzjt2SbFXK52RuMd42MnxBekH2dLWgpbkF3V3daGrkumkuJBeSmJ2ekUSQxYITmYzK+qWhpmLsABsc052YyykXowY5ZjSaSRVOVGLUcrEKYCoTrtrhg50/igVxYQ4O9uOv//b/EaOP7DDvTaNcKMGxBHBA2VOCN+RFIByAK1wCV0Sgt4fWZHomhaZgE3oae+B2eJGtANzSmEiWpxk31auJVOOHAjuV4DuvQ3qEVWSE4QX+04kZ4p51eNDc3IZ3vfM9aG/rFlJCnci19WYmhwUIaQCEgkHpekKWLKs45AtwC8tVoRZ1TkY8qwZ20akXJb4Y4Li9Zu3mPDTnmwYuO+OI3+kM22r4qSoR/F3XwZk4osdCx+esmZZiKNQDuNUIzkqAWHVx6vXaqm66ldydVhY3O7MgFfyZbAqp1AI6OlsRDgewkJypAJNbWtnQirnkks04duyEdCPfumUrrrvuBiRi7fLgyLgkTiAWk7KO+JftcphFSRDo6OiQRBO6KDo7O8XCHFy3TSbG6NgIzp49DZ/PhZamBgks05rkCrtS/MmJQUtQ2FqlGJ0AR4a3lGVJQGSHFZUpyU4rMoGNJBGdhKL3WckY4H7WpBarIcKekrSKyXCpIBhDo8KgBUuwKxVywtaE7VWWLRFrVxeDOzxwOx2Yn51CS2ODrKtVdriRzOTR0d2H8XQJfQMDGB0dx4H9TDJZkCSTmN8la8JdfsVVbxjg6oGHdlvUAxDr2Fg/24Gb9TvrZ9NFvNL5691DLVl6owBnBSc7sLOC2kqgb4KivmZd22k3FnCyiwdddQ7xBMzOTuHs2VNILsyJi239YB9aW1oQj8VFJjhPyVbYB5IelbmM9s64Ku2r/CJPNDCDAb8A5xK40fMg7njDHVdxDWpPgahvs7cty4EqpUaBAONdeXz/gfsFiKUcyJ9DmbWiRadicJRvdxneMAHOD29MdREiGBLgcvNZtIZb0dXYDUfBhcySK0KxJcXgqmB2cfRC/b4U55RSB81mnHJN1TwDZkSX0NvTh337DuNT93wGvT39EuejjNNA3fvqC9KHlqGcYDCAkaEhccM2NTdidmZWZFue6RLIVfR05cIKXC7MWMvLOjfsvG7mHNNzwiob+jgmgzN12ZLb2VXJJq2UF5jHsQM4vZ8twK0EPLWUQ6199PfaT2o3EKZQ1zrOYnJRmo8uppJYWJiVtZMYS2IB9Jo1fUtpqEznHxgYxNjoBDo6OtG/ZkD1s0vRnajYm/SZcypXgI4daOZGi0exm6KAHNnG8ePH0do+gLe/7e0SXH711VewmJoTQQ0G/eju7qqkJlcCwho4KyDnoItBLLiK27DCzJZclJUUZrl3s2RAXJ1qH7pOBTyXluLRS/IoIVFJLBcviaGfl9urYop88f7oFtF1gQIMla4wpkGiujuQ5XENLb+4J6fHx2Ql79n5OQG4kfEpdHT3YAF+rBlQqy3v27dHGCGTTGJ+j2Jw26+UFZRfL4PTzZbtwINCYjUA7ECqHrCZv1uByBqYtwr4TxvgVnr2JnCZSsdMErEC1kpAbB5DH1vLlbUOTh+HSRLS59HrRNDnw+jYEI4cOSgsgfLb09WG7q4uhEIRyVoeHRlBIa86nXC5m2zZJS5Gvmig+f2+pSxMrgLOlnNyrkrsSj3LqjHtksxgudpKTZoCOO0foFjRNUng4Arau/e+isOHDwpIitwF8xUXpaStqGN7yorBRfzwxdV31COMZ5dSJXTEO9GZ6EQxU0am0l5PwVul9s3ouKKfX3Uea4AjM6PfspKcw/h3pQRKGXTUY/zNgTOnzyIciuMP/uCP4HKyuTMTalTLsZnpMbzy8i5x90qckWGHvKoHpF6g/OtnKSxOj10F4JhMtpIBVA/g6s1P7q91sdaLfJ5mIfcSaBnybi301lmUNQGuHlCtRknYHcMuc6cWsFkHQzEsLu8+LcWPPb1daGlpForOljRsMMqHtHZgEF6fDzPTcwJmLS1taGxoFjfj9NTcUicRDqCTXU1cLtWpPJNBanFR9uUAnTxxAoViESPDw7L0S1NTI5pbe/BzH/o5WbPp5MkTEgOcnZ4US48F4rQiK4v1wCkZj4xjqUCxgyABBRa1/plK2sra+Lla9rA8Nrc01joLyzxHBSBlPNmuqKQC0lRGeiVhgh3jHF6PXg5GgYW+Ht1z0+UmwBUxOzmO3p4ucRuxyJtNmTt6ejGbcyoGJwC3VwDu+MG9UgcnALdtx48N4FbDglazjXUumwzQCmBW14hV2O3ccnasazXXZSc/9RjcauRySYFZimz5vSmf9cBNH8cERbOTicqSNNgHFaaL9aMpYVpuBzA7N43JyTEE/F7pNRmPhdHd3SPs4vzZc6KsyTyk/KUMOH1hqeOky1wnllH+dfs86gelgZcgqxK/1cyEcWPlBmQ8yQQ7mo3UK4upRYRCQbS0NePf/u1fxJjm8eTZBlkewxgc4a3iLvQA3pAHwagfvhjdr6rlVZHhjowD3Y09AnDZZBE5aVBRdUPqBgrW56YLwdUYM0ZXKYpmBrP0qWS9nl+Al/FMvgjw83NJ3Hffd/Dnf/YlvPOdN8mK5gxBMD5JHd3F1wAAIABJREFUQ9brdeH8ubPYu2cPkgvMX4hJLJTPhIk6TCJb7qIs6aFUMfg6Cz6vBuDs5E1/pwFOJ5roOWZmSWqSZOpK7brUYFgT4PQB6zGs1QhSPYCz+93uvOZ2NDpOnTqJ9evX4f0feJ+ADpU+mRwFanx8AhGmq09OIp3Kon9grcTfGCti/drk1NRSKrN0Pi+obEzG2aisGbCmQJG1nT9/QazKtWvX4tVX9+Btb78BgVAc6wYHZYJJIWjAh9mpKcwvzAmDY3NhncrPzne6poWzRGTOS5eKQM2yGJou9KbLUgObpuv6L78nIJmptHoiLG/1VbtTSlncNi4Be97nyMiwxAsYCyNLpYvUbB9GK1OSdQIBBIIBlMouqYPzOMpIxCKSqDI5PYPJ2TnEG5qwUHALgxsZn5BOJtnUIo4f2ocoGVzEL3VwPw4GVw8gav1uNbDshM0EOCuA2QGcOT//IzC4erJpMi8rC7MDuFoAbQKb3kYzOLNb0LIxd7ilxVQ6s4hsKiVZgx6PU+LZnGMNjXGp8SIETExMYnpyGrksazULYoAW4BEDNBwOiYtSdRGia46xatV1X1ySlaQSkTsdSyLASlusKshIZxHjM73zycWkxKX8AS/+v299E4EgMx+VXJZ8dFEW4eL6hZL5yL5fZfjCXgRjfngiCmA5T7jgKgFuTWs/uhLdSC/kkJfWW/bxtWosrtq+TOZfpc2YYqaKSdL1SiNVeZ+KS56bZ595QfTWd779Lxhcu0EtiDq/IE2rqZ+YtMV9jhw+jAe+/31s3LBeAJP6yCM1tKoQW9LHzBhcJd5vApxVNqzGuZ6HdkzfSl70tpq1mTpPG0nmXxOnTFBbFcCZAmIFHKsLyCpMpjCsBHC1GKLVR2s9/2JqGrFYVFKIr756pzA2ghED10wYcUrxJa2aEro6u3H8+ClZ32xoaEQEZ25edSjhQ02nM8jnVEucdMVHLetPOTh5PFJKQHcK428XhobR3tGBYtmJYj4v3zMTkddSLuSRSi0KAKSSiwbAadeI9OQRgCu4vUupy9UMVSMeWWljpCwZXeun4nh8zcxMVpq10s2qfO5kqZzk3Mfp5N8qgKpzVI9fkv6SbGC7QepluN4ULUEut0EGVywrdke/fCQSlXgcz0Gh4PehaBQBryraHhu5IGtjHT56DA63W/XJK3nQv5ZZlBPYd4AAl8KxQ3slizIWZqH3tjcMcKthFqbwmdvXAzhz/un9au2/kjH2egHYTvZMZVCPwdX73U7pWAHPTnGZ12WOiwly3EYnO+hlc8zzCQOQzh1lAbjMYlJicdFoCOGQqnejR4brtDHelklnJf6WSasVAPh3bGZBDC5p5ODzCtMjGNFAi0Qj0lFfGhmwVRfBpJLRrOtgvS6dJFEp+pYtqpmBjLXRcGUJ0czsNL73wL8jHo9KzN7F7Gp3tgJwTrildo1Gaxl+AlzUD3dEFRjz/OlkBuU00N82gN7GPqSTuQqDW75GpZpHZhxOJ3Xo7E/dKs8hLcAUsFGHcc081Vd3ITkvvSj/+Tvfxy/8ws/j//jj/1MS7ZqbWyWswQQeemmYkBcIBkVuv/jFL2JNX68spUPvE5cLcjkV666CXDUGx8tkkpyZFFNrvpk6xwpw5pywvtdJJvr7esfRxqgu7uZ+ZqH3RS7KegL24wY46/FMBWOnQEZGT+G9730Prr32WgEUPjwGUKUbPguzyi7xN0cjcWzcuAl33/2rOHP6tKyMqwpOVPkAs/U4AVjrRQuS7anoWuCkuffeX5Uu+OxPefToUamBUUregRLTcukicClXH1f0ZYKf/FYuqf53FSelvDNiAZwaBRfXYzKiAgb4cCp5nNWJri3NahYY3YbK2lLWUnWy6W2dTl1IrgPry7sWlB0ezM0t4MYb34EP//x/EfBjo2Vavgz+Fytd3qVg3qWD06ouiKAXisXg97jR3pzAc08/CZfTgVd270VXT48sBbJQcKlOJmPj2HfwgAFwPsQiAWy77PI3BHCMKdQSMKuytQO51wJwdopeC7Q5N+1k4mcJ4H6cMTgT4Exlpa171WhAUpikEw7/0q0YjYSElQVCQfGi0NBkVx22jmMpD0tx2LzY4QsuNWNgWU8ulxH3pDLIIuKFIPAR7PiZrJClA3xRXtUKA5RVqeKpeEsUK2JNGoMIXEmbBt+RY4fx3PPPIBaLSHG1j1mUjhTKhSJcrIOTgnIrwKnuSfy3uJBCKVkWgOtrGUA2mUfWqUpvJO5nJJspIFbad0mWdX9KARzVeShXyIpbkWM7OTkhx5CGyxcu4NXdu5HNlPDbv/2buPnd75VC8KamFnFx8t7Pnj2DllYm8MQE1A4dOoTvfOfb4pGil2p6agokcaJVKiDHyjzTwMoX1VjaGX+1sMMEOC0rpqya7xlfNc+vz63HytxWf6cNCt3FyayDWxXA1WJb5g3ZobI5MPq9FfGtxzZdPGJFyAoBzKZiWnsBiUYvbrnl52U9J/aVZGo73YwiQLLSALuY+BCPNeDhRx7FX/3V3y3BSTrLZSPKlTgTkM0V5WGze0GhyO/duO766/DLH/so7v/e97Bv71714GdmJNvR4/ViLpmCu+Ie4HXR0iTAKdBUFpV6QEtrny95JIh1Za9akXrJQjHUNSc4AaMKVtXsL+WrVw2f9QQzJ472S+veftxGKy5TgeVzDilEZVr1jTfdiJ+/5Rekz14kEsThI/uRyxcxNTmDvXv3wR8IYYaux1gDGpua0de3BomWJjQ1xNHd1oinH38MAR/XkduPjq4uBENhpMt+dPf2YWxiCkePH5OO5ocP7kVjJIJgwIMdl18mWZR33H6rMG+6SlVjZ1UmoEoftIAtr4OjWqwFcLUAxSqI9RiOKYDmc9IK2tzfzgCzk4OVzrkSEFqBU1urdnJXS/5qbavPq+eNFeSs4G4H9uY81O+1u1/PP4KQjqHx+dLbQCBbWJxHgR37PS4xTEMhvwBSqVjA3Py8LNdEQ5X/aHQGQ0E0xBOINTSJfBBAeKyFhXlhd2qJHsqGilPzL3vNUm4SDVwElXM+hBIVKMFCUuVVRh4Lpt0sOHe6xdVHg5cN2nfvfUUSYCgb7GrA8xadWUFGF2VeMiLLcPocCET9CEWDCDQGpKGzzxPG7PQE3PkwNvYOoinQRdsaC8VsxUVpZlNXTDZp4F6o6BDnsmVjlLemIBH9cCgseQjjE2Oic2ZmZyTzmzpoxxU7cc/d96C9vUuyxzl+XNCYY8tVvpPJjNQMLiYXZEx//bO/hoG1AxgcGJCaPpJezSdF/6octsqrjEJRxy2rM8sO7EzZeC0AZ+1gsnTmSvKJPpYGNz3PdAyOn9UzZXapCsfIHGeZgBaglQCtHoMzLeSVXDjmhVvfW1GaQsIbp6X2ix9VcTcueDg8NCqxNa4QwMk6Nzsv4OP3MwU2gl/5lbswN7+ASDSM+YWkpOGzbtjN2hsGZb0+aTDMzEw+5OamJlyxYzuOHj2C8+fPy6TgP7ru+E8WKpRMQ3XF+sFWe94xyalSmCx+7OXbiYuyUs9l7m8quXpB/tUq8lrHL+ZciERDGJ8cEQHYec31GBkdwx/84e/isScegtvlx/DQGP79/u9h7Vqu6zaHnp41iMUb0N+/Fom2JnS2t6A5FsSLTz8On8cpyTgNjY3SNijnCKK5rQ3jU9M4fe4s5mfnsG/vbrQmEtLi65ort+POe+7Ex2+/TYRUA1yZMQ0BuKqFuNJ6cCsBQy1lbKe07QDAnH/m3FwNwNgBpB0ornSNKwFYPfmrB+BWBmsCnKmoao1BrW3098ojoGSFz1PHtJnkIGsoVuowR8dGJW7d2dmBshh1Zek5OTU+hoXkAhYWFsVgDYbDiMUSEicmEIl7M63WdPN4VKIU74FGrTQmKBfl3LyGRx55FOfOnZeOQ2QzBC0/FR/b+okLU7n3GNOjx4LXR09NPBFGsZzH0NBZzMxOwhtQcT9ZDstdFLlmLqH20Lj8LoTiYYRiQXgTHhRKKQQ8zZifHYK30Ia+1mZ4M40Iur1YKLPvayXJpVSWhBl6oXStG++N98Lx5Pl0g2QCOPXghaERtdrC+ISw13g8jInJUXHVfvCDH0A42IiPf+IT6GjvQCadEz0nHU84JgsL8HhUr066XP1+L75937cwOTWO1uYWBAMqprfEjIRgGGytzCxt7fathj1MALPKi9UIsjPErHOW57cSHf2dNjRNOVsGZJWMSw1w+jfHTe+8vnrFhoS9Fvam0ZR/a+1nZ5Wa25sIzYvjA2ZiBdNY2Tfytjs+jGPHjqK9rVOCp1zO3uXk0vJquRquxtva0op//Kev4rnnXpKOJU6m8YdCWEzOo7WpTSY/J3gkHEJDY5OkITc3NwqoXRg6L+4Rnpvn5MTnZ+4j106GtqSE5fHpxFkZtfoAt7Ll85MGuEiwAReGzkqGGF2QP/jRY1LLNjp6Fi/selo6IVy4MIzv/su/orunHyOjk+js7JXFTFl2kWhvQmdbM5piAbzw5GPweRw4dfw4Eo1NkqmVd4XR0taG0ckpnD5zBjPT09i751W0xuNiWFx/zZWyovdKAFdVorVX9H4L4Oxh8KcNcGbSE5W1tMXyK3bGa8tm0uISHxkdlcQwSXYq5LB166VSZzo9OVEp33GJARaLsUMJE0cYOy4Jm2Adp1qWyrG0RBXrOfk7Xe2MN1Fmjx07jqELw1LzRXYnRjJb0lWyRynP7FpCw1frLnowgiEvorEQQmEveJoS3amVziJFB71AXNRGpdATADxBN8LxMIKxIIr+AhyuAryOBjjKSaQmQ0hPT8C1mEDI40c5rM7Pc0vZgyTQ8NrUNbC4XDU8UCubq3ILlZBGHTc7NyP3MzM7LwkhXV1twhjJipmTkEkXce2112HLli3o6uyB1xtQ3U7KZalz45gyns9wRDQawYXz5/DQQw+KR6e5qVHii8vAwygqF+ArXVzH/OMEODsA43c66cTO4NSF3cI4K6xNZ1HyO2nrZQdwrxXcTLSu5b6pB3zaeuBfXYdGgNuwYQNuueUWNDQGZImbkydOycOiiTIxMY1olC2zVJNOZj5+8Ut/hSuu2IFoJIKJqQls2bpJEirCgYRso1rzuLBp0yaxaP7kT/5E1p1iuj992spiJHAyGUUJqtBnFo5aGZxR+GiyNnM94aUkk58yg/O4wpicHEVTS6N0enngoYcxtzCPkZEz2LPvZWFQTMj57r/eL8xtaGQCnZ09iMWbhNHF2xrR3tqE5qgfzxPg3GWcPH5MDAXpvE6Aa2/HGAHu3FlZfmi/weCu3rENd32KDO526TzD5ADloiSDY4KQMhrUXFIAJ0q70iC63npw9SzEegBQy+LU87Le/v/ZGZxKRfdKEpZk5VYydilLlKG52VnMzc1KTIuZ0IcOH8Rtd9wun7/61X8UeY3HEmhobEAoHBWFxfZeUhBNYCiqtnhc0FSaDKe4xI1H5h6VOL0IX/7yVzAzPSMrE2QzqvcrZVcag7N7il46RxqOV1x/lSSuQpGrHZSRaIigpa1RmigzIYb7+wMB5MsZeJhEIs2SVbNoZlCGEyEEIgEgzKLzMgqZIOjZHDqex57n9sCR9CHqCyLnq/ThkkYKqjG1yoBWxE5qc0XBVHpPistNrThAdyvzDhobG5DNZVEs5mQtPOosJsbE4zG5f8p1Z2c31q/fgNaWTvT19WNw7Xphcrm8WjVhampCEmkoac89+yympialmN0hy/OoLEoBLskEr75+0gCnDXxriYnOHNdkqBaDMwHOBN4VAa6eW8QcADu6aWV0KzE8go1OU9erUzPITIC79dZbcer0YZnM2WxelnRpa+tAPl+UfnWNjU3SB46/T05MYMdVV2J6ahKp1Lw0FObEOH9uUlwAfNFHv3nzZjz37HP4vd//PSS4OoCL8QDlTtEWlFZuUuMj9WzqjpdclMsArupi01i2xEhohbmqE8Z09+gx/EkzuKC/AanFOfhDPvh9ATzw0I+QEtfHaRw8tFuAaWx0HN9/4IcYGFiPkdEpdHT2IB5vwuC6DQg3x5cA7rknHoHPWcbJE8cEqELhEPLOsCwgOT49gzPnziI5vyAdTdroonQ7sWPbFtxVcVHqVl3LY3BmEJvgVsnqqtGqy3wOteZhPbZn5UJvuShrN+Kt56KkMUj5oWuSMVZmOJK90Ujld6VCUbwhbR1tEj9ram7Ab/3O7+D3/+vvY2JiTGrhWlpa5R91wXxyEYvJlMTNGE4oyQoYaskdMhvKPWWVYQqCw6FDR/DQQw8jGg1LZ6GpqRn42LNRyl8KorDZg5HdeRR4lqosToK/LKB2IpoII5YIw+lkT8pKYwQBuDS8bo/E4IpcMcBRhD/sR7ghCF/IB1fUCaeniMVZDxJRD84cTOPZh/fAl3ejKRxFKczlqiodVkRvqLZZGnSVrlWGHbNAzdZU3GYhybaBNNLZZjAtzI3LXHGlAxX/XBSDMRyKitHPFcIbG5vR27tGOpqwXvjjH79DdGwiFpeEGp7jheeflySUUNivshCl5Rc5alHyD5R3iiuM/GQZnApTVGoYl9qFqexcXWOq9bGWW7M1l34vrK2il0WerQzu9bA3q7JZ6Ri1GJ7ygxcqRYlMqS+LoNCPzrXbGD/+zne+A78/LBZILBqXgs2Z6VlJ52cMjUkoBC+u99Td04l0eh5nz55ES0sjSsUQhodHJEuKQsdMyVtu+UVksyw3mBXarjKvVD2YFiYOLi1QrmgtKriSCMG3amFF9WJ/Az0O9gC33HdtHbOfNMA1xNpw7txphGMhrOnrx9e/8S0BuNHRc3jm2ccwPjMjSuHhhx/DuvWbMTo6jbb2bnFRDg5uQKQ1gfbWZjRFfHjuiR8JwJ0+cUziJ6FIGAWnclHWisFdveNy3PWpu3AHY3CVXpS1AE5noAqBewvgZF7VMzbrMcyfdAyOMkL5oczSQGxraxNZPnv2rMhPd2cXRkZGJbEkubiAP/2//xT3fec+PPPs0yK/3T09kjgma7KVmenMFlPKTcemDA4yG9ahMSGkyLZdOWFmZDkEzm9+81uYmaZcd8tYDQ+PSqhBsUoClVpNgyEKvpYYXEWJl1CSuFaiKYZA0KMUPLt7VJoel5w5+D1eSSzLZdJs7IVANIBwIghPwA1X1I2yM4f0nBexiBszFzw4uf8k4q5WtMYbkfWp/psq+UG5WVUWoIpZ6iQLfqfjSPq589kyGY4GBK+JzJIZoizzYbJJOsM14eYqx/Igly1gYZ59eVnWlMLE+BRcHhfuvPNOMRg+9tFfQltbizSkpyx+7etfR1dXq3jO5NzSxqy6QLO08PvfCHA6PizPqcJ0TQ/fagBuicXd+I7rVhWDqydA+vd6rkh9cXZAxxszKao0+fV6ZcXtRCIqAvToo09haGgYi0laLmqhQB7r0ssuxfve91585jOflgr9XJ5rRRUwOzOhfNWhbumuTRcKaz++/OUv4wtf+HNcfvlWnD59WkBTd0jQAVcCHa+B/xwePnYLgzPyjFT7HsXu7AGuyhd+GgyulCdDTiMSC2Pt2nX48le+ilQ6jQvDJwXgJufmMD0zj0cffRLr1m/C8NAkWlq7EI01YHBwPeIdzcLgGsM+PP/Ej+B3QwCOCTrhaAQFZ2jFGNx1O3fg7k/diTtuv12STHSzZVqGunxjpRjcWy5KWzFdmlT15PMnDXBSruNyiXuSz5MAx9g242KMt226ZDO+d//9CEVC+My9nxFm9cUv/YWKsW/ZjFgiIaDFGjgCnNPtkRU+uBI9v/c4mclXlO/0i245AgObPLy861UcOXJcSg8IlGRtJAQERUnf93JlDKd4avgig1vSVYz1oIhINCCJWJLTwqQx6WKietc6PCUEyAgJvmnWwubEPRmOh+DyO+GN+1Fg8VsuBq87D3e2Hd5iATFnLxpCUUzlplGmu71SKqD1nCx6Wski5r3wOVIPcQy1UufvzEdhGYT0ukQJ+QLjkSq7mvE5JuAxximlUzmuFOCRRZo5DmOjY5iamZNG6CzBuPqanXj3TTfh/e99n6yC/gd/8AfYsGFAYnxkvTJXuN4dOz5VYlso/mQZnDk/TVZbdeVWG2FwXHSMTWdLWhmcjss57ADODqTqCZAV4KwWZz3g44OiBcHtCCg65ZOfVV1NER/84IfEqjt8+Bh2v7obC/OLWEylkFxclLWd8rksPv/538GG9QO4aud2NMSDmJ4ZUwHjQlwetm5Tdc8998g5+I9CpsGJk0u3syIYcntONgbEdRXbkotyGcBVl3P5j8jgygVmjKl1pzo6u/D1b9wnizMODZ/Gnr0v4fzoCKam5vHwo09gcHAjLlwYQ3MLWyhVXJRtjehobUBTmDG4HyHgduD0yeNoaW6UwvAc/CvG4HbuuBx333MxwOkYnIpF2MXglKvSulyOlQFrpVfLLVlv/urj2bnatUBVTZSL3/1nj8FpVxI7CdE1SWa/d+9eAbkrrrhC1i178MEH8Z733Yy//Ksv4ec+8H5EYhG0trWit68XbAZO5cwmDKzJdJHZOFVJADMOfW6VXahZDVfEpsHLUgGyxPGxKRw+fFQMZAIc/7GWjoDLhJVSMVPJulSlAbpmTdrzyWeCSEZWKnE4mTCiSlUkyYHJGaUcQn6vrBaeSS2IHEUbQ4g0hOH0OvD/s/ceYHKe5bnwPb3tzOzM9l3talfaVZeLXLDBAdtgIPQSDMGmhWKbQDghBDhAAhyHnOsk1zkpf/jhEOKE4JD8CW64yrgXjG25SJYly5bVu1bby/T5r/t559l99fmb+VZem8O5woC8u/P1733f537up0YyTSiUphENtCM/O4xMeAWGlnQjONuKMPwoxbQAO9MAWYGEgTNkdCaqk+uAie7M+5NgGPhQKBYEZMg6gyHTnJUyku2qWNyCLE7MlDMz4ocbGx8zVih/UIJtWIuSSgDLcRUrfhw+dFg6hrDvJVOsvv2tb2FocAjf+JNvYGhFvzDEmLBimgsNwLGcodzfqwxwtnvABjhtoKuVTmyfuB1FqbLcDjIRJrgYBmeDVj0fnJt5xQ3s+ACcdApwPJ8px2OiJKXNQ6IJfX194jxl1fEnn3wKt99+p9j0My0ZiRLi9wyj/f3PXYl3vfO3JQeE9me/LyEmkuXLl+PTn/60aJacDBxsApzWelQWp6ZJNVXmi/mTbMTGLKkC2Y6pnO87PSewCY21PBNbMNvvzMtEaY6bE+Mv+d1NsNvfBfzsBVfG9MwE+nr7cd0NN4tAOXrsIHbveQ679+3DsWMncP1NN2PVmvXYtXs/+gcG0dSUxqpVaxBrzqKzPYu2ZBSPPXQPQr4Sdu54DoNDy0FhM1sNIZ3NYGo6h117d2NyfBzbnt2KVCyKZCImeXCMovzIRy4T9s0EXZpqyMwMY7bTBDTQpKZJi0Hn5HY5CwG4eu/ahic34LO/8zINOi0STqB1s2zUA+GFAGijfbxA3LYcqBlI592cScfyX9jXotImeVI1k918kqeZ7yzDxdwrsgCaFKkkbt36rCiIK1etxLZtW4WZfPzjH8PK1SvxR1/8Qyxbvkyq6pBZBcNh6d1IgKOAZ1S05IDyf/RViZmOtSgrEv1MMGA7nYMHD2LPnj0YG58UtsZqHTxWg8V4TwTc2dykmPMIfImmpLHWhMNm/3AYiaY4nnp6EyYmR4TtFUozAiRkfFz7ft8M4rEgosEWHDq0D5mWZkTiUSSaq5KkHk4VMDszg5Z0F44dPoC+ttehp70VofwgZqemkcxCgmxC4ag8IwUyG5iOT4zX8veMmbJSrkgeAsdD8mNruV0+n2nOyvloiksYZkpWp8KfflB5//TZTU7KOUyLMJIEBtUUsaRnCY4ePYZNj2/C17/2NXn2H/3oR1i5aoUcG41EjBmV757vXcyV7Itp2um4rR1zr3b/uHmTug1czjVbT2bpMTynHZ2rWGLeganRqf9sJmd/Nwdwbou63uJ2My96AVw9oeHUfOsxPbIpOq4ZeEJAYkUTmj727NmHX/7yF+jrXSqFkdOpJJ7bsRPZTBq//ba3IdOcxte/8Q0ZZIYZ33///fjSl74kApb/bKckf1cNQJmjJprXE4q20GjEIpwmIufgejOP+Tw7t+u4AaR9TpYai0SCmJqeQDbbjp9vvA9T0zM4duwgnnr6UQwPj2B0bAzX/+xmrD/zLDy7bTsGV6xCOBzFujXrkMp0iomyNRnDpkfuQ7U0i+e2P4uzzzpLGPdUJYhIPCYdi1/Y9SImxkbw/HPPSf5TW0sG557JPLhP4SOX/a7sbxYiF1J4bjGrX8LOgxNT0QIArh6QOBdYvTFaKJDVAxivUl9e82ex128EfPYz6/tQIaDvzQY6t3cUrEhKmRmLGghWLR90qcJ8rTz6+pZiOjcrbIv5qSwScPzEMHbu2o6rrroK555zNjZuvAPjE2MyD5pT6VrzzZAcw3OnEk2yDulbmxyfkO+Pj46Ke0F6w01PzxWA0PWZShvQMqW8IsJ0pI6qtIYiS/MjV2DqQlxK9zH0ntXDYtG4MQf6qrjxJhZYHkdTKoaxiWGEI6bn2uT0JOKRaSSSAcTDy/Hcc1sxMLScqeWIpyeQaW5FIjOCqfEcOlvbsPuFfVjV/zaEgwG0JC7B5OQ40olJYVrslhCOshtCVLomCHjWmhXrey/Wyu/xbwk2Yfmv6YKwWf1O8w35tyrhym6cc5HvNN0UxtGjR6Qm7EMPPSSmzUsvvVSUECoJywdX1JLoTQoDFU5V+iXncE6Zd69owmvazMuW6+ry8QI4pyy1WZsWurDnphPkeLwNbiLbyeAUERUh62mlzu8XwuDcTDeNTKD1AI5ITgrNzH1qKvTL0Tk9NDQkWuDw8RP4px/9s1BwRlUuW9aPYDCMXbtfxOc+/3mcteEMEarvec97xGzBhUK/G7U7aRdRy5t4tQCukSajA98Y5BYLcD4TDuyrIBppwt133Y+Z2TwOHdqLv//hdyXBluWzgXWvAAAgAElEQVRytmzbjrNecz6e2rwFvX39YuZYv3Y9Wjv6sKS7Ay3JKB598B5UitN4/rltOPfcc2VBjBeBcCwmVNUGOFaQaW3J4twzNwjAXf7hD4lwcgKcmigNs5jPg/tVANxCwMFrn//sAEcfFhlXa2sbpmYZ9MAOFaZL9yOP/hLrz1iFr3zpKyiVC6JkkoXQfNnV2SnMSqwAmpZTKEogGH1GoydGZH6FolFhbdxHQvejtQ7grEWZTEr7HPr17MoWuq44pxj2nyvkEWb1kmAIMzM56ZIdiyfkmGPDx3DvvXehUs0jnoxifOKERGAT4OS44BhaWuMIYAn27HkRPX29gC+CVHYG2WwbAtEjmJkqoDWdwYE9h7B+6N3SIWH1wAdlPu/b/ZiwM0Z+n/+6CxCNx3Hnxo0S+JLL505SHEq1As9zcpk+wtJ8Irbtb+I+6s+rJzt58lVDfVK5iHnE/MmyX7SIMSiPbJdrneelLKSZme9HOzUIiLJdlxXl6FwPNqtSoHV+1wjg3BQsfTb+bARwCmz602Zzvjde+DqTgVQLzXRjZ24P4wTDhTK0eiDqpoHbA0Ytgotl3759MqAENZoX+WLe/e534/kdL0iDUrIyDhi3EwRpiiTr61vaKwP2/e9/XxzgXCRkhAxhtsu72ACnaQum6vb8px61dtN8nVqJF1Orv30+hNbtOl4MTordSmJoHOFQHLfcfIdUgzl4aC/+9Jv/VSJM6cSfKRRx7msvwOZntmJJ71LROE9bdxqaW7rRt6RLAI5RlKXCFF58fgde85rXiAAayVcQEYAjg9s1x+AIcG2tWZxzxksBzrQDUQY3H6JuFFrT60rbDmk/OK/351S6nPO63vFeAOa1/T87wFV9FZkrVBrHpyYFoLKZFmza9ISUmfrmt76Gzq5OvLjzRVm3ZA1SzLhUkrB+FhnQykG56Zk5lkZAYqPhVCYjARF2IJhaXMRHJB3ojb+I00ZNW5rMHYqweHhJTHL8TE3NCIMjOHLNb37maWzZ8iSisSAiibA0UuZpxRwoHeSYF5pFbjqDo8cOoLW9Az5/FJm2IjKZNpR8+1DMVZBOJDF8ZBRnrf0AWrIpXHjelZLDtm3zfSKLuObe8Z73igzbtXMnNj25aU7JVjks3roacBkfYBXhYOykmpVqYrbBxCnH9Rz8vq/HlDqbmpwRmSdNjism3oGR5bF4kyidPIYEYHrapBFIfzv6Cx0xTk4wtUFGZfypAJwZQ8s6MFev0wSXUBY717YXg5N3ZAOcvYidQOcGYG4Mrp4WsVAArHe8PiQ1D37I5Ezjw6gUHKUjWSY/tbHjx8WuzxQDiYDy+TAyOiILiIPJASYIEuDooO7t7a35+ebzT/R6agLxEqyvxvaTz7k4gKsigEKJJX5SyGba8ZOf/DvyuRKOHj+Ab33r62KXp+YWS6awfsPZeGbrs1Jbkj641StXI5XtRH/fErQmo3jw7jtQLkxhz66dOO+880QYjearCDPCq+rHTpoox0fxwo4dUgOUAHf26WfOMTh3E6Vdf3O+FqUyuFcK4Oppkfa88wIzt+1ua8EePy8FabHXX8g9K9jbppxXykRJCUg2RCvL5My0MIFlA4O49tpr8cdf/jLe+vY34ZlntkjgCFnYd//uu3jdBefXErCr2Lt3v5gSCTjxCCMFDUixiDnXdU4SoY15TAs783cNFuHvqrmLWlSLktRnZWgzgYrn4kfKfoVDtUorftzx81tw8OA+pNJxBMJ+zMxOCsDRr89uAqgMY2BZJw4frGB6ehTJ5jT8gThaO6pIprLwBY8CNNP7wxg/MYkzVr0XkYgfb7nwv0iD0kLuAO675x6JcNxwzrlIp1LC4m644TqRRXxfczLXx7KXhplJDi59ixFTEabR3LPHV9+BvodwoIx169Zi9649Ykrm9wwO4zV5/ckpBqo0i0xlzAMVAAVPKgaMrpQaLjUWp9sUzOw5pdfWtbaQ+ALbVaTn1Com4nd1IRm2md32KdvBJ64A5wYyXgCnD1OPAS4W4PgCqBVyARHUOEH1nBSw1Da4QDjhCWDcn5OZpki1zROsCGZkgVwkZHvUVjiwfIGNfHCvJIC5CVnv8y8O4AKhiPjfqC0P9A/immuulcV2+Mg+/OVffkdqdj67bRvauroxMLgCW7dtx9KB5ZI0unxgOZpbu7FsaR9akhHcf9dtQHkWB/ftFRMlc59ooozE43MmykkFOD/Q1pLFWaebIBOaKF+OD+6VBDi3979YgPnPDnD+IMPboybqOBIWq0lnRzceffRR/PCaf0C5msPu3Xuxcmi1rGEC3O49L0rJKTGbR00OnKSMFEsi8MUXVDa+nWmaKSWowgRBcL3YDMHJXubD8A2rK5aL4kOkLOBxLLQejkYQoekzl8Mtt9+I6elxSfJmPcpiKSc5ewQY8euFZ7ByZR+2bjkKX6CAWFMM4XAKbV1ANJrEbP4AwsEE/BU/KnngrLXvR6k0jbde/EWpPJJJF3HvXXfjyJFjyLa24fVveIP0udu7d7dUUmLCugQLE9hqOEYZJVYkAkzI+KxVTtSzGDjl7JwfqzQtub8jJ8bERUAgo0+PY8F3zkoujLgki+MxBDjKWPWtmW4p5uOU8fx7sQCnAKXjaoOb/r4QBsfjVdGZY3A6Ueybd/6+EICztQvnS7BRvBGA1mNw+pAcDL0XDgD/mcK9fpmokqmfychCI2OjdsJzEug4mNyfAMl91SHNbeq0reeD8wagee3Ka1+ngLUXp75D5zlM8vM8hXf+7mWiVIBjv7v+pYP48Y//TQDu0OE9+J//639Ik8lf/vKXWLF2LXr6BrBtx/PieM5mW9Hf149MW48AXLYpLADHKMojhw5gw4YNOHLkyFyQCeOuaKJUgGMnIzK4DetPx6eu+DQu+90PviwfnN/HKErtuGDektt7di4C1WqdAObUhhcLcPbc13P/Z2JwzK8kwFHZJLthAMX42KRUIvrYJz6OPft3IhFvQra5TUpy0aT4p9/8Bjras8hkUxL0YYAnL1GHymhCtTD6GXYgCAbnk5FrObMCCJWKAJfpvGGATwFgTuAFTfEp9o80zIh+PRZqLok16KFf3iPVSVjmayY/JaZxdt/gfURjcYQDOaxa3YcH79+GVHNI/HTJZAvauhnhGUGxMoJYOI3iTAEhXwwb1rwPo6MH8cbf+jzGx4+jOHOwVoC6CF8giNVr1+LxRx9F/7J+qcVJoTwnyKXAgbblYk4vW8kwbcJUyFfZbANLvfms8zoWrpr6oBEDYJSRLHBBi5hEakqhZ9P7ke+StX6lAk2FwGf6yDVij9zmDDJxKiCN5JeuU/vZtJmzgrRzjdkMTpUeG2gF4C5+w2tFctovzgluzhurx9KcCG+fZ7EAxweg5qEJkDw3wYyAxUGSXLVakVIp/lvbJrXqWJanVnuOL0Dz7cRPkM0K+BHgpFRN0JTy4TPaPjgv0PLa7gQu54S0B9gNADXQqt51vACuAj+KJWpuYcltu/76m6XiweEjewXg6IN7+Be/wHkX/BY6enrxzLPbsLR/mSn307sUrZ19WLa0F5l4GA/cfTu4YI4dOYLTTz9NGPF0NYRowjC4nbsJcGPY+fwOacNBBrdh/WkvATguKLbBMX2r5v3AppK51kUzgk/b5Xi953oAZws8t/f7G4Cbr8TjpmR5RVGmmunLYiRkUUx/BDomX//FX/wFenqX4OlnHkdf7wDaWzsRizUJW9m48TY89ujD6OvrpkSXcaYQJsBpzhungQSVNPGY+XB01dJ1PrC+owZf6PpVMxr3CUdCqNTKYPH5KmyPE4lgaobVjvZi67ZNiERDiMZCGJscRTBkhD1lA2tRBlEQgLv9tkfQ2Z2Skl7Z1k509DCvjc66WQG4qdEpxIJN2LD2fTh8eCfecP5VYiWZGtlp3k0ghK6eJfKcDPCYmJqYU8LnkpprBZ5VxhHgSkW21Kr5GGtFiFVu63Pr8+pPW3FORP0SRZnJtEg3FRODYPJ/haVGmRxfFDCjRYu+QvpKeZ9CEmoRnG5zQ+W8sjAbpBSE3I6rt5ZVQVG57UZ6bP+bgpoT3BoyOLcFrzfkBXA2sOm+bgzQTet1A1cdSKloUCuEzIfnBORHCyNzIAhQ1LpMkVXTVkMHjoyONn4tuKysTicCX4gbg9NaaI0GyUvwuj2r2zH1AcycodF1Gm0rs4X95AQ6uzokx+Xuu+/DqlWrcfvtt+A73/lvUh3mhZ07sXLtWixdvqIWRbkUqVRGTJQEuL6ebrSmosLgosEqCrkZ8WlKVCr9DzGTJrBr7x7MTE1gx/bt8KOMjvZWnL52HT5zxRX4sDC4vCwaAXWmwYpCIU9XC3Zyz4Pzel/2O7bHSgVjvcXpdtxiv6s3Fr/Ke7CfQbV9VaRs7ddWrvR3pwIWC4QwMWWsIPxISH/NVEiFcXp2Wor8MniEJjayeuZe/dVf/TVmc7N44slNOO+885FkXcYKJN9q34E9uOYffoDJqXGsHFopeVcsykzFybgVwpiZmkYsHoU/FJ1jCKqI6rgagTgPcG7KY5FR2E0JKWtF5SkaCyNXzCOVbsIdd9yO4ZGDcp1g0Ifp3JQUh6D/bWZ2RoR+IhLGmtXLcf2NG9Hbl0Uqk0BrRztaO0KolKtSKzMUCKMwE0Qy3oT1Q2/D2NgxvObMS8WfV5o5Korg5OQUlg8OipxJNzfj8ccfl/5sWllF/E21AtDcRyxLwSCOHj4xZxq0mZKOlwaD2HLbBpyQn2bfacRiCSlxRmLQ3d0jctJUoTF5pjwPlX6W9GJsA03NBDxGUaoc1nllzymnbKq3/nRs7J/O8VKA00AhN+uLG8Dp/Z20zRlkshDwcoKQUlG37/VBbZtxI0FUT7A4Qabefm5o77wvt2PVMamaIc+j4PhKRFG6AZw9KbwA0ovBeR0fCEck+IaBN6x+wM873/EOfOhDH8JXv/pl6Z/FHnqpTBZrTj8TT295Rhgcy/2sGFqBbOsSdHe2oSPThPvuvBVcMPGo8WdIdZhSEOFoVCql79m3T8oZbd+2lZVp0dXZjvWr1+DKqwzAkWmbNirMfjesuVYSsAZwL22Xo4ne9d6Z1/s9FcBye5deDM/JHJ1A5lzEzvvx2n4q9++2r/qknFquG7g5NXGerykSxfCJE2La0uoSzIPTSLupmWnJTaXAJm1n+TsWVKCJkmDnD4Sxft36WldvMnIqXON48KEH8Nhjj6G9tU3mEoXwkUMHkUjEpW8Zi6e3tbWi4qNrwjSytNmbvjcnYOt46P6TUzm0dbRiZHRYCik3JWOS39bX34Pvfe//RTBChTkMNg4uwVT2ZwFjlsRiMnhLMoOVK4dw/Y03oq+/HfFUBC2tKaSa6TurIBKKSb1MX6kVqWQcA10XSM3KVcsvkCCT4vQJsBceA7n4DhnlXSgZlkSFvFAywXCiPLDjOSMnax3L2fJr9ARbhJnuJmqym/OvVaumhqcuolrAjR244YepxMR0DI01kIavtf54dFdooQ0qn0xCZwk0skzpJF4w96dzwzYb8nuNgrQJjT23nPvbipY+t72G7ARvm5Ha4GX77dSC5QS+uSAT56JY6ILW/ZwmTieoLATgGi1ir+NtrcLr93oApwxONUMKbv3nJUDdtMZGWk0jAegmYBcLcL5QWAQTFwgjKf/LF76A1avXSMPEr33tq9Iqhx2VU9kWrJ0DuAGJolwxuEJ8cD1dLBybwL133oKwv4ymuOnFRW1+shyaAzi2y8nPzuA5AlzFANy6VQbgWOiVva8Y4PMbgJufVb/uABcNhGTcaK6jJYTjx36CFIYMMjr9zDPke4LZTD4nAvrqq/8MBw8ewN59+3DeeRcgHmPVEOMDY736QjGPzVuexubNT4sANWk/kN5xLBNFRYzVQbLZZpSqDLCY79TsNH05TZbKLhTgZnMlqYM5m5sSlubzlxGOhaVw8fXX/xTJ5ogU9jZlrUpS05J+OgW41nQWvb09uPOuO9Db145EKop0SwLptKkQFA01sfAlyvkM2lqb0d/5OuRnp7G0+0wZ5GB5Vhq6sgs3gYupSvQJEkDcAI7viPdO9kiAjUWTKOQLc3EGXHNUFPmTYKBVn+zntpt/osIC0bSMGAXBsGDjluHfpaLxY/K6ZOQMLuN4EpB5TgaZKAlQ2W7Lfjf5b1sDFKSczM0GQfu8NsDZylk9Bc0JdnN/K4NrBHD60hoBhxvNtPf3AkyvBf6rAjg3BrcQE6UTzOoxqnr7eTGwxQJcvhYxJakAsQiuv+46SfSkAPrLv/wfOHDg4ByDW3sGGdxW9C0lwKXEfNTc2oPebgJcE+7e+DNEghWkmhJSHomgOVkOIiTNJyH94AzAPWsB3OoawLGDQ94COC42lmQzs8VM+N8wuMUyNufxi2VwrKfoqxUqZvABo5EPHj4sFgEK6fe+/3248cYbRXBPTBsA/Pzn/0Dasmy88068652/I0nTjEw00YL0i5fw8MMPYXRsBJl0Gvfcc48ATDjoF7bCeUrbNYHOF4hK4IVTg9c5o2xFBa0+rwJcpRowlVh8JQOcuQl09XbiiScex6ZNj6IpHQYTCcggCXC8NusxsiQWTYipaFJY36YnH0XPkhYkMzGkMnFksgxiKyPoS6LM4uzTTVjS04netnMxOz2JbHKZ+N6q+UkxgVJh5noRq0XNvSLxBTUGx/nPSiamP5zPBH1EIohFaNI3z89jKZP4jgQcC6b3HX9qWpQmaev78CEv75IMToFKOxnIPlK5xAAc74fd1PmhvOD4JpgQL50Q5gN5bBOlF8ApeLlZDOy5qoE2c3mMzAOsVUmxWV89E6XNMuVeNcjEFrBuZj43GlnPLON2vBfA1WM7+vCvNsDpi7GjNG0TpRcAORnZQgHP1mganWOxAFesshp5xLT+qZZxw/XXy6Kg9v1Xf/U/peTZxOQkkplsXQbX292FjkwCd91+E2IhoDnVVAspnhKAYwkiNVHmczPYsV0BrgNrV6zElZ+9Er/7oZMBjt0EjPb5G4B7pUHNKTjcBMRCTZQKcBQ8DCAhwL24e7cAGlnGwPJluOuuu3DmmWcKg2PN17e97e3in/3xtT/GBa+7WIouM3GaprJK1fjG6f+iGTMei+BHP/onjI6eQFPcsESaKUPSzy2PYDgx15HbzUxla/B8JpUXcybNQBQzuRkpvxUK+aQkV9+yJbjllhtx6PBBBMIluTfJe62WwGhjAh7PywCadDSDXH4Ku/c+j7aOJFLZGBJipmRebhn+ShqVQgnTEzEMLu9HZ/MZ0n8xwuLLbK+Tn0GqmdGiJQlckfuq1d7l7+WquRbvnT44U2C+aphWKIRUE/1i852rZb+Sqc3JD4GO70yjT5kGoCkRUsg+rFHYJtXAAKXpZMC/mZ/I31VOk8HR38rxYxBOqskkxNczRfJ8ThlvMzhbtjllnh7HnzbA6e/8yWvz08hEaV9v7ncnwLmBk31z9s3YC8gNIBud61QX80IAUrWERkyz0XWdUVgKcNrGwgvEGm33Akiv7YsFuGAkKp0XjM8kiH+59lqZLFzQX/nKlyXRmwBHH1w9Brd0SRfamxO467abEI8A2Qy7qZcknFgBjuuNPjgDcNuEwXV3tWPN0Epc8dkr8eEawNEHJ4uiYnxwJxdb/g2DO9X14bX/YhlcxM9cKSN0uS4YeHD0+HFRTghc0uR2agqDg4M4eOQwPvrRj6K3tw+3336blNjav+8YPvnJT0lDUgIcGRzrUT7wwP140xvfhK1bn8K///u/S3RjcyopwQ30wbFwA78LEOBq1ZZsQa+gYAMc34UbwE3NTCESDUq3gEqlgGQmjptvuVG6Ylf9swiFQ1Lpv1gtCts0pr8gsq1Z9HcN4cCBPRidOIJkOoCm5hBCER9a2pql1FigmgVKVUyNRbBu7Spk42uRy40jUGmWLgXVXE6YINcbFQRlZlpphQxOhTcrmSjAyXeBANpbu0z7H7vNT61WJYGMICa1OydZVNqYG7mutOUXybD5GBAVUKulYPD3YMBUFFLFnMEoHGMCJv2p2mVAAdH2tSl7s+WuE9z03DpOKqvn/GuMkK2xNd4/371uExNpDYh17BsxuJOATgHOuUC8AMUJdG4U9VQAzut6XgvYC9QWcn6l/3xBupDVB2cPYj0wcgP8hTK0Vxvg/OGIaGN8DvaOuvbH/ywmSlY4v+KKz0hjRLYdcmVwQyuQae3B0t4etKfj+PltNyIR8Uv4PyuUSxRlzQdHoLIBzlctiQ9uzdAKXPHZmg8u91If3G8Azr1KxULnvdd+iwU4RlGyJiMFjYJHoqkJO198Ee973/vwxFNPSqcPCiZG0X7rW9+WOovXX3893nDhhXjs0S246KKLkU4nBdwoS7dufUZA7txzzsGPfvRDPPLII+IfTic5L9nAkyYxH8KhAPwhVsW3U0nm/XEq9Gw26gQ4+MJSbDkU9qFYmhFz48j4MTzw4L0olQrwhxmhbQCBJkpTaJhJ3BG0tLVi5dLTsfXZp1HBNCLxEuJp9tMpIttaKxJRzSJQ9WNiJIIzzzgNieAACvkJ+MtpBIIVzIyOoSlpcnK19i2DdLgeyYCnZ2fmTIcEOM0BE7nA1KawiRC360PaPjAyNumnV8sF1uPnzlPN19p9iZ22xobm0w5CQZM6oBYs1vFlNCU/jP6Utj21NAWbrdmA5SQYbgzOVkSUoTkZnA1uOq+VOdZjcLrdlrdy/YUA3Cvhg/NagAsBIK9zLJbBqW1aB9BmcC8X4OxFuRiGt1gGV6gYrZD+r7a2FvzkX34iAQIHDuzHV77yxxgfn8QkgweEwW2QKEr64JJJE2RCH1x/Xw3gbr0BiVgAHa0tIhBoo7cZ3N79ZHCzUoxZAW71YA3gPuj0wf2GwekcWcj8frn7LBrggmEpCkwBy3lEFnLGhg246aabcNlllwmDYx1Kzi+W6vqDP/iC+NdowhwcGsLsTAUjI2Po6GiXpp2czz/5yU9w3vnnSkThd7/719i+bZtU2qFZkpYB+sEotKOREHzB2Nyj2wzOqdmrcmoLfyP8wijTlBioYnpmDD09bXhyyyY8u22zVDVJELDAIJNZ9g6XKF/eJ810BLjWpqV47NGHkGgOIBItoinLDgQFtLZlZQ0Eq20I+QMYGw5jw5mnIVDsQi43KqbLWDyA0uSMlPzS3Foxy7MdTC2oo1imidSAtg1wOjdKRVPdXzsk6HNyO4/RPF7+zWcgk+NPnpPbUKFrguZMY0o04GN8evydhbFNl3RTKYaWGEZ7atcDpmvo/dnKuAKOm2XPBji9pg2ItglSZbcT9JzMrxGDcyMJngBnU1F7cTkfyD55I6BZyAI9VbCz79F5bD2Tqtt92CZKbtfJqEEmXizLeU7n/l7HN9pufBfmYywJ7m0rnMJSz0mtlJOLye0URD/5yb9K4WUWgP3Wt/4UY2NThsE1Z7Fm3Rl4assWLO1fjmQqhcHBITS3daOnsw1dLSnct/EWCTIhg+P7lbYfLJocDEnC7oGDBzE9OYmdz29DyFdFe2sWK1esER/c5Zd/WCLjTIkg5hCZRS1NsOaeb95EyXwk87S0wb+0WowbQ7bHwTkvFzL/6o1Do3lpb/MaZ7d78LrPeudfyPNwn1MFOJ1Hc9dlPcRYTJp/koHQXLl0YEDGnoKQbE7yxmam0bu0F+9573txzTXX4NIPfFC6e1TKpvcigXHFCuaBBSQ8/wOX/o4UU/7pT/8Vzz67FdPTkwgF/HItBoMU8nkxqQf8TQD7k/kZKFErBCB94ti3jP3jCICMzQSqlar4z1gfk4DGxqCzM35prjo8chj5wjQGlnXjlttuxJFj+yU1IByrCEvhM0TiYWm7xaCQVCqJVqYpFBJ44oknEUuWhIVGkizlFUG2NSZNmEPIosoUg9kMVq8eRMw3gNzsGEq5BMLhAHzs9VaLOOa7DYcjMp3ZhFnASkL4a2uh9jefw5gw2YzPLAQFMwU4U74sKjKBwSh8BpoqqYSMjIyiqSlhyqdJXp/xw/GHk/VyLfJd8h5ZHNoEnYSExREoDx04LMebhqvBudqQTubkJgNtMLavy33taEk91gY5BVAFS1uh4Xd2cJGbLHgJwNUzK3qZIO0HOxVQmRdqRngt9Fjnfbo9HPfRf7YAcbuGTq56lUyc9+kEEjeh6qpRWAVTT2W7TqR69+EpVAN06pfF9NPZ2S0Al0wagGOawMwstfJZpNJZrFx9Gp7cvBkDy4eQTKcwMLgc2fZutGVTWNKRwcN33wl/NY+W5mZZlBRylWAEpapPHOfs6jA+OopdLzyHeMiHbDqJFatPxxVXXYlPfPyjcz4IScQvam5NDcnkAWnCqtW3k87KtM+fXG3cCQhOU8lCBb8X2HgBj70o7Tmx0OP0eK/791KyvJTCea19vmeWbS6ytW03ZbVcKgjjZ1UNSQxmQvTsLN71rnfhzjvvxOCKIRGy+w/sxUUXXYgNG87EXXfdjQ1nnoPurm6EAlkBIpq7WlrYYDiABx98EBf81muFOdx040+xc+cLOHHiOOKxKJoSCQEe3nckHISvnIQ/6EcgyI7XLJtcElBg2DubcUbCaUIEKsQCkeAV+AIl+OVfFdOTYaxeswbbt29GqTyL7iUtuOnm/0C1WpAw/6pvRtQn+v0STTGpZEK9i33mWGpudKyCHc/tBkIT6GrvB6KMRm5Fc6sPudkiwv4mzExPIuLvQm9vJ1oT61EszqAwRdNiAOUiTYTmo0Jdhb2wtvJ8IrWOhS2/6C/TfFyVUTyGY6hmS5o6qcDq91zrzGGjQiIszlGEWsdZ3jEjNWspINphwVh72mT97d21X8BYawFzm/r6eD1bPnkpiHNAbr0Ljf603w/vS0mH/a5sWa9R77r2bJyS9+g0US4W4Oodf6oCZyEL1gZEJ8Dp8WqLtwdT78W+xq87wDkFoFMI6aKoC8R1AI4O5K9//b9iaprObwW49Xhy85aTAa6jG+0ZArCQrgwAACAASURBVFwWD929Eb5KTgCOE4wAVw6E5wCOmvrE2Bh273wOsSCQSS0O4IzmY6Ko6i0e24TsBVoLmYv1rlPvWOc8a6QAuZ3D6/4Xcn4vhqlzxPZjOIHNOY90jcWiYRGerKphmFwJh48exRe+8AXccMMN6Ozukgo14xOjePvb34ZsNoMdO17A+nWnI9OcRTTSgokJVhJqwvDwMQnMGBsfxeDgclGI/vGaH2BqigESLCxszNZkLjRXSmGCCoOSOAEUkEziMX1FjACsVqPS1GauGk6gIsEkAnL+CqYmYtI+69ixA4jG2US0hJtvvU7SBnK5abS0JhAMBRCO0M8VQrVCIIUEWrS3t2Lv3lHs23sEwdgUOtr7EUyMIhZnRZOq5JAlohmp3hOotkt9zXRkDUqFaRRnUpL75xMfmAFf/lNGrWOhEYwaROJUzAlQBBiNKOT+Gh/A98Dtra2ttc4qBtR4DjVR2sUqFCxsmcJ9eQ4tzaUVo8jOud+Rg8dlm3Zw0dQE7qeA6qVk6/zUZ7bBTAFeA0w0sE+r1uizKGOzAc1mkbZy8BKAqwdOenJ7YbrtK5q21U5hIYKk3j71GJoNas7fbZCztR9b6Ne7Px7LF6WhsNyPWoWzXc5CBJ8TbG1h5zUJvAT4yz3eFyijWDIMrqurB/8iPrgY9uzZgz/9029gbJw9uAhwLVi1Zh7gmlJJYXCtnUvmGNxDd20ESrMSRcncGBarLflDKFYgDI6NKifHx7HnxR2IBqpoTjZhaNXpYqIkg6MJhaYOmmkqZeMLoCY+/5lncBQyQnprAFcP5LwAwgtwdF54vV8vgGsEwo3Wg9f9LwTg3BQ3+7vFAFyyKS7jTBbGHLdkKoEtzzyD//KHfyjpAUv6ejE8fBzlShFvfeubxS9L8Dn9tDPQlEhheool9Vj/MCVANjJyAk9vfhJvefNb8PTmp3HNP/xvYSL0wYmhUQSuARtUy/AjBT8ngp9dAYrS25DV9YOhiEQAlkqmGLcIzwBz9soSBML9fb4SyoUWUwWkWsDywT4pMv7T6/8V8XgY8UQMyRRD4MkQ2aMwICZOMq9Mc0bMdNu2H8DIiUlEmmbR1tqLcHIUkUga0QR9Wz74qxFhaYlwH7q62pCOrEYhP4X8VKJm+mNqwMntuOw0JAIHPyrgbZnF3/msNkDwd4205LhqiS2G9BOUKMf4vGRaXGs2uDoBVuc83x3PSSZoilf7ZKz5+/Ejpt0Yz8t71RQFU4XIpDg0mvs2NijAcn+tv2k/uwbGKDibKGsD1k5F32ZwblaQOQbXCNzMC35puwQnwLgBoBcTcw5kPQDzYmD1zuPUhJxCwJ40CnB8Vp1Av24AV28SuQnmk1hejcHR+UyAu/baf0EiERWT0be//U0cHx4XgEs3E+BOwxObt2DZ8iHYANdOE2VnFg/+/A5Ui9PINjfLhKcwKyBwEsDNTE0JwEX8VaSb4hhaeRqu+P0r8YmPnWyirJRNHo4T4ExZIVacMKZKG+DcFAY35tEIUBptc1NQvM7lnOeneg6v+18MwNngbWvvp2KiDLEtBCCBSFwn609bh/sffAAXXXSR1J+kiZK1C7MtzTj//HPxzDPPYNmy5VgxtFoUmdyMAUYmctPPxTYxzI/7xje+Lgnet936MzGBMrCkVCwIwBHs2NeRx8QiLQZ8AhUDclWGYtD/RmAKIRQgwwuYXDnOGT/NjnlU/WRORcTDS8XSEIkE0b9sCTZt+gXuuXcjepZ0orunE7ncmAR8sOs2qVsoFJHkZpasosDftOl5lEs+xFI5ZDKdSLbOIBxOIhCZkHD7Yr6CQLWK5qZBdHW1IhlcidzsFHKTpoloqcQGqoZpaaSihvBLIE2UfrT5nojO+cZam9rslXPB5LPOmxb5HceFa5HjesYZZ0iXAgIcAYNmRwUULbXGv5UhKRPT8+g8IZjRLDk1MYvRkVG5pjD4WrqCRtXa+FBPwXfOQ/7Ne9Okdp6T92ZHwGqXF13zTleNDXr2+5u7lpoo3QDO/s4N4OqBVz2wXIhQaXTsQhiiLdRtFuf83gl0biZKvvhfR4BzAzlP5mEBXHf3Evz4x9cKwO3fvx9XX/1tHD5yogZwrQJw9MEtGyTApdC/fBnaunrR0ZIWgHvgzttRzk8h25yWBctk8VzFhwIruodCounPTk9j767nEfFXJHF3aOX6GoP72Ek+OAU4zc8x4/9SH5xxsjduSXQSoLtMNq/tbkqSm2LlBXaNNNmFrAG3fbwYpvMYN0vFYhhcsZCTqiXHh4dFk7/o4gvx2KbHRYCS4TAYYvjEcbzhwtfjjDPW44UXXsCZZ54lPeEonFGNSzDJ4cOHMDJ6ApOTE3jssUfx4Q//Lv7+73+AZ7ZsrrEGoJjPiXJDgGPQBPeNRRXgJEsMpQqrdjAohMoPgyPI/BhSz2lCECwAAnCmsMHsFBscx7Bq9RA6u1rx9NObMD4xjJbWjJhLc/kJaRHDPmi52TzYnikc5jnZE66Mo8dmEWUuXmQMkXATmjtnEQwlUPHz7yDCwTAqTDeodCAaCaA6242piTEUpk2j0miUPqt5Ya7BIqpkKEOxC0mrsm+sScb/RV8Z3zmDdXgslQb+0zJ8BAeOz+WXX467775bwIL7EhxtGc7fDWNOCGBp4Ijp9G06eHBtKzOslv04dvTYXKsrZVyNAM5NEbXnsZIIylneD8GOz8Hv+c4U3PQd2aZNe63aJkqnJeQlDK4ewOiBXuDlxQTrLXCn8PFifs4F7NQadPsr5YOrp5W4PU+jfb2AqNH2ett0IjU8twvAxeMR0b6/852rsf/AMcmFa84owBkfnDK4tu5edLY0C8Ddv/E2FHMTyKbTsuAIcLMVoFCqwl9jdLmZGezb/QJC7LEVjWBw5Wm4iibKT3xszkQpBWJrDM6OonQCnLxjDx+cF3h5bW8ESrZiVW/+egHQQq6/GOB0ArEqd/Y5FwNwhXwOLS1ZKRbA8T7r7A3SneLe++7DmjVraonek/j0Zz6Jzs52MYW/5jWme4C0svEnpE0LzZP7D+wzTCAaQaGUxw9+8L9x7MhRuVWW72I0IuVNMOiXdIFCIQefr6nG6Eu1hqQEOPqkTCeKUpGltUTsouorC8D5/Hn5V/WXMTUewLJl3RgcWoZwhMEuu9G3tFuCSk6MnEAuNyUtYqancsjNlhAKRqX+I88/Mz0Lnz8lf49O7cT0dAGp9ikEglHkywyKiZiKK/kcirNpVMsFlKY7USrkEUanRGMm4qbOJd8L/WPKlJwBI3Ykt847vit24Sb4cDvZm5b7UtAjqKmpkFGPV155JW699da5yiBkoWqZUtcL91cQI8Pjubu7u+U77svvuEaZ6hEJxoWh8955Td6bXk8BqZH80Ws78cH2I6q5kvso0NvgZpsjVa43YnAy320G1wicnMjo3NdtgdmLywuwGgGcvkAn61INx6l52xPDKXjcNFse78bgbB+cl43ZKUjqCczFAJybRmQ/e0MADJRRKJomsD09S/DP/3ytmIMOHTqI//7fv4O9+xjCTRNlK1avJYNzAlwfOlub0duRxX133IJCbgKZVEoWHatOzJSrAnBkcDST5GdnsW/3ToRQQiIaxuDK9QJwH/+4YXA8TgHOTH470XlhPrhGz+sEi4UAzKmcrx5jqjdGC7n+qwVwtgDifahQOBUTJduF0prBtBGauTPZNAaWL5dctrVr10qi8tjYKD5zxaclEpJmyPPOe60EmETCZAiMiiwLYI2Nj2F8fBRLlvTgjo23S6PdcrEk2xk9G6h1tmaJLqIWTXtAQlIECF7lSgHlCitd0D/LyiQB+KoJ+VtMl37654rwBQvwB9lgtIhELCXR9mVJl6lgeOQoujrbTBUTXxXFQqHWMoYBISE0JTLIZjoRDsWRzxdQqSYQDsWw7/BTOH58FNmuHKLxJMo4iuZMRoJSKjSvFbKoVoqozHRJ8eVooEdKjqE6I3U5Ofc1AtEOqNAoR+d61nnDe+BHc1mVYXE75RTNrxLlWjN3fuADH8C9994rgMRISJ0D/EkAZMAQZQGP5UejKKVsWjwuAKOgx7JsqURGSnbxOO0CroEyXgDH82sQjY0DPN4uZm9Hlyp7U1l+UuFoq1KNzerq+uDcwKcRILkBoRfAOcFoIYu5HoA1ur4bqHo9H7er5mRrCXbDUyeIOgHMiwG8UsDmJUDrXifIyVQW4dTW1oF//dd/kxp6nOTf/Oaf4OCh4ydFUdIHx47eqXQa/YPL0Nq1BF1tWfR1tmDjz65H0FdEIhqVKDNGTear/jkTJSub5HM57Nn5HIIoIZ1IYNnQGlz1+7+PT3z8I7U6g+wrZkoEsZuz9qMy79nkwUlwSe2nV7ucUwWQevs3ArlGa2Kh4Phy79O+tts57O+cStwrAXCRcEgAjPluDGIYGx9Be2cnHn74YfT09CAh0ZHH8a53vRPHjh8VwfnmS96Cnu4eCSIKh1nJPwfG8Q+fGJZzMcfsh//wQ1GQmFksicg+IFhjB4zK5BQwZbNMInaFvjWCmJix6HNj8eAAKiVWHvFJceRSleytgHC0jECYwSYFKQzO3m6lYk7SAMpVk183NcnyXSwyzJ5uBOCoXDMSapcqJr5qXBoFh8NZRCIx7Nj1EOimS7aOI53JIhQdR7o5LfdPxlYttaBSKiI32oJSMY9Ahf0XfShJQWRj+lOFmj9ViSbAOGWo/s2f5bLxTyk4ajAcwYprmPtoNwACGoHqueeeE0AlA+O6VwDgefg9wU9NgjwfQWTFihVoaWmZy3mj+ZJrvKOtG8PHh2Wtc/w1V01rRNokxL5vleH2fvqd+t+0coldvUWfT8+lTNdpSXQCnL1dGNxFrz+/6obATgDSME4n6DgHrB5D8gI0pZxe+9Xbrkiv253CyHl+J0iqhqAAx+12lJOTCXoBmhMQ5WU3yIFzCi3nvosFSH+Iz1MWDay5OYuf/vQ6zMyYoq9f/vKXcOz4mABcMpXB0Mq1eOLpzRhcsQrpTLP44Fo6etDd0YL+7lb87D/+DelECAGfT0wazKUr+AIo0jIUDErprmI+L4newWoRLc1p9C9bjas+9zl84mOXY3p6SrRNmpiikThyOZZJMgvcPKdhcPKhP4UaoD/8kuR2NyWj3vxwA4iXA3KN5l8j8HKayr2AzjneXuujEcDpe9L3+3IYHMtl0SzGQAwKzxMjx7H/4EFhDpwDzFHjeV/72tdi586dWLZsmQSgxFiAu1KW6vQU0kwm3rV711zJr7/9278VIRsOmSAWkUVM1NZQ+lpem7jauL02H4waJHkDpjpHxZSdKrOIc4kmxQIiCSAUZl2SHEJBBi0x+IQRf0whMAnUvA7/ESTJsEr5FMKRKqKBfviDBVRLKfImBIJNYnXY+sI9Eo7vix9EJpNFJDmFWDQuneuL+Vn4Su0ol4qYGmaT0BKClQ5jSi3MB+nZMkrNck42/VI5ZpiaBmQoI9IecWRdBDqCHJsQq2+c+9NHZ0c6kuVpJwIN6tDCzGRrS5YskXdCUCHY8eeSrj4xk7744otzFWu4D4/jR9mcU87pmNoMVcdWGZuCpQKcrPdaRLsClspl22ep+6n5k9fWNAJZ75QnF/7WeaaXsiV83RaxvcAWwqAaabte53+5IGcf57xH5/04gVg1BjvP4pUGOC9QbMQCXi5A6jn9ITK4Sg3gMjWAMxFxBLijx0bnGJwA3OYtGBpaiVRzszA4AlxXexb93W249br/D6kE68tXRXtnLh2DTJgmwC7P9NFQY33x+W0IEODSKSxdthJXfe7z+PhHDcDR/CFVziMJUwkiZABMAc6wuHmA87NSikeSfKN586sAuIVcv9EY28c716PXenq1AY4mOAEDQGpOkgXd/+CDEqR03nnn4djwMZkLF1xwgZgt2ez07LPOFv8WTVqsTs/jtXgvc9LIIv76r/9a5oFGadYDOHYJN1bsWtsJJ8BVWbeS4f1Mh8nBFyggHK8gFGZCOBUopguYyiY+nzGFir+uBnLsLE/BXymkEQpXEEQv4JsFKhlJ+PbXymRt33kf2trb4E8Q4FoRaZoQZhcJBcBAHAIc5/7EsRSK+aIAXKFQRrUUMBGaNXeIKtBKLuoBhI47lQOVAfzOrgCi59Aal1Qeua75PBT+/FvPz+vzfRPg+E+jLAlAPA/HheOoAEP2RnbZt2RAClEzMpMMzk46t5X/egCnkaOqUNjmWf1dgY7nUEZpu4Zsf5teU11LCuBOhjcHcF4gtxiA0wFoJAC8NNRTAT03AHb7TrUL/lQK7MbglEJ7AZTeo5sQW8x39nUXygJfwgBrJkplcNddRwY3D3CHj4xgZsbkwa1YtVZ8cINDK5FsTkseHAGuszWD/iVtuOOG65BKBFEtl2UxUMhNFytiolSAo/a664XtCFSKUsmkb2BIGNxHP3K5lOoiwLFPViyaEAHAUkHz788IH3lu0bRZpcloii8X5F5tgPNaP27Xt4+xhYTbPPo/DXAM3WceF6MlyWDWrV+DH/34x8LW3vOe9wjAEcjI2r73ve/h0ksvlX8UulxTTBXg2JHdM/dy5cqVEuD0/e9/X4QvTaC6Ht0YXIUty2QPgpKSeeZPkhkxR8ykm9B8Wa4WAAJctIxgmNGUJYRDBem8TQbHf2Z+GVOnXLccEf8cSlkpjoxiFyqYhb+alVJbCJq+cDt234/Ojg4EkofRnMkinJiQ4JlwKIiSAFynWC/GjjShkCsiwL+LJYT8CWlYqgWNeV1lTxTKCwE4daPwWG10ymfm8doAVROkdV8yLM2D07VDcCIbV/bHvzUSkWNLkOMxBD2TuhHDQN+g/L1N6oUm5hihzZ4U3NyUMzVRygjWugYoe1WAU/DjOTWdwo79sM2Rukbs7/Rd6DVkmiiD8wIQL4Bw0yBtADkVhuh2L4td4E7GZt8bf1dgU02D39kMrhF4LUTwegnml7N9oaApAFFjcIzioonyuuuuFxMln5fFlg8cPCZh0syDW7FqPZ7cUgO4tEkToA+ug4EFvR2482c3IBnjgs4LwNEuP5kvIU8bZSAgPhWGd9MH568UkE0l0ds/iKs+91l85LLLZGGlUmlx3jMyzfjg7ERvatnuAFcP7L3mr71d31u9Oen2Xk9l/i3kXpz3sFAArHfuV5vBMdlamEOlIiav8847Fz/4hx8KwL33ve/FbN4033zTm96Ev/mbv8H555+PT33qUwKGFL7amoXzj4x/aGgImzdvlioooq2zWGIDE2VFAk3owmOagPY2Y4CJHz6w0GJQvq9I2S2W5yoiEC4IwPkDZYQCBDiTH2cDnCrWlRKToSvwVdrEhFnOt6NcmUUALRJpWQlMCWt9Yc9D6OruRJAAl80iHBtDKBxBiObRYgH+cqfUzxw5mEB+tohAuQulYgmRAANATOEIFcrqg1L24QYQttzS4sg2SCh5kCLRtZwyBTkyL/5T94vOEW4nc1MWR6DVe+LYMh2EJb54HIGOgLZ0yQCamzMCcAo6yvp4D/VMrDqmtulQAc0GOH6nz6opFEo69HmVrdlroF6QyZxL4JUGuHpA+KsCOC8gdgM6G+DqMbjFApwXCDrfz0sY2MusYTknSGsMTgHu+utvOAng9u0/IgDXnGkzlUy2PIPBoRWSB7d02QDauvukVNey3g7cdetNaIoyfHoaS3p6JO+NADdbKDEcVcygdLozD44Al0k2oWfpAD772atw+eUEuJz4ZGjTj8dMGPnJpg3bB2dMlcxLchaYtt/pqQDQqwFwzvH1Ajnn+Drv32u78/yvNsAFA6YZKAGF7Ltv6RLcdPPNUrXmda97HQolk6xMH9yf//mf40Mf+pAkG7PxKfeXII6KyXPavXsP2tvbcN9992Hz5i1SrYQBHgsBOPrY5tZiLcCEAFetBqUQtDQpDfIfWdyMAFwwVJWi31KfkgyOaQTCBMu1wsxVVMtRidj0VQlwVZRzHSiXZxH0tUoQSjkwgqZkdA7gQqnDyLRkEYqNm95rEuhShL/ShUKugBP7E8jNFGoAV0aZRNJqw8XfNfeMYKOK9cnrYL42L8HNZjiqEKoSLubVWlSiCnetUWkYtLGA8BzcrnlzNBPLuNbyzjiGVEoIcuq24fh1tfdIfz8Grqh5UjtLKHNqxOD0fvX6CsZaEcWezzbA6by2TZD6Hm25revPNlEK+L/hgtfUvPleS3J+ez0Qsc/QaMG6XcnLROm13Y0W63V0Yrjdn601KK3Xc9kMzk0oerEuN6HX6Jh62/Q8Cz3Wvu48wFG4mFJdZHDUnNVE+dWvfhl79h4SgMtk202aQA3gEsmkAFxHz1K0NicF4O65/WbEwz5MjrPtSI+YnaaKFczmWRrJABwNR8yD85cLSDcl0LO0D1dddRUuu/zDyOcK4pOh740Ap9285++b7O3UfHCvNsCd6vyrt5oajbF9jJdC+KsGuIB0u87XynSlcPjIQex4/nkBPAYl5It5icCjYLz99tulRxzZAOcHQY4fpo9Q66dJm2vttttum6t8z/SBRgBXDRrzKGtgyliLaY5VTIJ0/ArAMYiKAEZ3LlME4JuCP5RHKEyAC5sSYGRwYh0oG0CsRTb6qhH521duE59btdBdY3BtYj6tho8j0RTFjj0PoFsY3CFkW1oQjo9LFX8BuGIJgWqXANvxfXHMTObgL3VJcM30xKT4rsioGNFIUNNyWNrWphGDU4DjO9IcMf7O80jwTy1J2i7KraY+Zw85vj81UzIwhcfz2toklYElHDctkcVxzKRbsXbNWmHsZOr8mPqYbA47XyfWCdA6pjbwKIPTiirOYs0KcDbrU5boDDKxfXC8tg2kIk9+FQCnN9cIQr0EiNd2Nw1WX679s97vThOlTgIdhF8FwLkBk74z58RxCkDbVu0EVjk2aANcBjfccKO0JuHkJMDt2n1QFksm24HVa0+vmShXgADXN9CPrt4BZFMJLOvrwH2334pouIrxkRGJoJM8uFIVswXWCTQAF2Tl+N074S/npVRXd18vrrzqSukdxuukU2RwRSTiBLiTm31qAIA8Y81U2SjIZCGqmRuw1AMRt31PZf553Y/bXFKAdtvmdT7neLtZKWzh+XKiKJkHR0G0hDlRqRSuu/4/UK6aICOunWg8KpGTTAZet26d+Nk2bNggQp1zhD3fGG1Lf86RI0dESLKXHM1fDEpiTdOGABcyjVYJcAQ6wxqC8AdopgyKiVJaz/grCEd88IeKqGAS/uAsQhF2g2uaB7haMni1QpCrRVH6wtK9ACUyF7rtelGt5uFHqxR79sWOS2WV53bdj67uDgSTB5FtYZDJOKJsV8Nu26WyMLjZ6RyO7o5KeSt/0QBcfnZK3k9zcxqHDh3B8ePH5kpvEeBsJdZdls3nL6rJUU2NmjrA8yjg8Bx8X9yX71ijJFXZ57EENgIcj+P3mqpAgON4cVx5PgaaNMXSOOecc8S8zPXN/Xlusj89dyMGp/LJjpi0Ac6OslSAcwaM1PPB6X3aQShzclNNlPU0YOfCawQWzoVYz6/gtmC9BIjb/dU7v9sC9zpeNYFXy0TpFKZebM0ptGwA8xLWbkKSPjip1DA9LUVwb7vtdulkzI7cjKLct/+o+AiyLR1YuXo9nti8GUMrVkm7HAJcR2cXutvb0NmWwcP33YWgr4LjR49g+cCA5D/lSgzPLoONG02lhioOHz6Icn4WyaYEBpb14fd+7/fwsY9+HKVyGfFYAqUiFwmDD04uw2XYW80HJ6Yl/t/kOdmAb//uNr72/k4FwPl+7Tnpdh0vhrgQEKp3DbfvnfPFbR06r8lj6llXvACunoDV9c4weArClatWSRDC1X/2bbS0taG/v1/8L5kWJkY348VdL+KrX/0K/v6Hfy/K0/r169Hd3YOBpf0oFPPibz165CiGT4zgnrvvQTQaEyEbkl6CNZOcpAnU8uLMDYA6kDyfT6zfYlqEL4hgKCxzqFotYTbHBp8VhOOMxi2g4ptBMFSEPwREffSxMY+lDJ+02jG+PKbesciADwnzezktvQd9lYzkYLICSzAURCCSR7Xqx+HxO5HJpBBvnkVzthmxpllEwuxkkEOlPINAbp20zTnyQjMmJsYRqKYFlAO+EFavXiUgR98jw+0J9qr8q+Dn49pgIGY2YSbM9zP94pSl2IUoCFgKcCroFYQ0MVvnlCZXE5woDxTguF0LLZONa/AL/XHxaBJr165DPp/D1q3PSlUbDW6ZByetpSmzyYB2rY+49LNkyketW7m5B/bI4z+TsqEMjNGw5hlOTq2SYtrSK2++J6ZRdGi+nY8yNSXb5L/zlUxe7Tw3LwHgBXCNFm890G0EsE5BoBPHDeA096SecF2IgGrEwJzP5iZg7SCMhQKcLcR9wYoEdZi29gUpcMsKEdTGCHAHDw3LhCPADa1Yg01PP40Vq9Yg1Zw2ANeSESGVaorj0V8+DJSLOHzgANauXomjRw+DpZw4yWbzpoJ5vlDC8MiIJNdyga1esVTY2yd/79MCaBI1WTW5QdTETTScAtjJeXDy7jAfZekEp0bAp2PjBnD15mQj5aPeMQuZv43WgFMpcQLcnNO8BvLO7XruegBnBwG4MTgVpM55qmuLSdFjo6MCcAwQ+eM//iMTfNTaKpF2TMY+7fR1eHb7VnzhDz6Ph3/xEErFMjbe9QA+9cmPIptJY3DZcjz33POYmclJ65zbbr1dwIrzg8BnrmWCWfiTAKPPQ0FIIc+qJexAUSpRzLG9TUwaflaq05iaHkcgWEUk4UO5kpME77AU6a8gyiAVX8l0GEBRAE4apLLPIANUKmnp+o1yFOUK/XGckwEEw+xYEEAgGMfkRBG50C2IxUNobokh3dyEeFMZoWAE1cA4ysURBCbfgJnpYRzZsQQTE8dNAQNfDoVcGBe/8WJhvEyOJ4tltwQCjM3I+LxqmrND8aUhaa2avo6JFqJQfxbXnVYm0fEmu9Iu3WpKpAzgP/XDqYmT32lQEMuvUBLDrwAAIABJREFU8Rw8hqCXTmXFB8e6oxs3bsTg4KCMl/oPdX15rUW1jNllufQ8alLVe9d1bgBsfi7Yyp5ez47SPElZY6K3TAHLEeK2SOpplF7A5bbw3I45VQ253kK2wW4hAKf7KLDVY3D1GFi97+sJ4YUIT7d97EF3O7fn/QUYOaUAl8c999wrAEd/gAG44yJkCHCDK9bgCQfAdbZmsbS3D8lEDI89+jAqxQIO7t+P9WtWCYMr5E3/qZMAbnREtEMKwKFlSyTAhACnvhOJfqsBnNaiNM/xUh+czxcyxXRrH8/ndaQUnArAnaQY1ADFa356ba8HSM7nqTc/nADnnANeAKfApfNIhajt09B93NY6g0w4lmRvg0ND+Oa3/gTrTz9dhJ80yAwF0N/fhy1bN+OP/ugPsf25bejq6Mbdd/8CueIE3njRhVjS3SNWBALc9u078OQTT4lf2ETjacNjd4CjEJd7Za5bhZU9OBsCCEVM26UqpjE9M4VgiAzOj1J5Rkp0haM8bxlhYQMEOPaTI8hpoWYCXADlEplbBKgQ4CJAlYASRCDkl2cLhqKYnCghH74VsXgYmZYoUs1JxBKsWxlB1T+OcmkE/vHXY2rqKI4834epqWEpUFDFDMbHKlLlhc9ABsd3SaVA61IqW+I4OquDGN+YATj9aKCIpgtoYXgFOB1LvlsCnO23U3CzAU6/ozmS73r16tUCtBxf/t3ZsQRMAqf5ksFBBGreDwHONi82km9cI24RlPxeo0sV7G2MsAFOgU4VMt3PWSllbi6/EgC3EPOJlwDw2m4/cCNwWwjAuR2/EBOll3biJnydmrmb8HQCfj2AqweatsZS9x78JeTyBcOu8mRw8wBn0gSOi6+AQSbC4DZvxoqVq5FubkbfwFJ0trWib8kSJGJRPP7Yw5IisH/3bpy2fi0mxkeRy82IKWkmN2tycoplnBgdmWugONDXicsu+zA+/akrRHBwwboBnHkW7Sgw74NTBuc1Bo22e4GMPQ7O83jNT6/tXtf2ei5bAfUSIm5gZ4OXG4Oz55AbwImFqVpBPJGQoJK//X/+Buee9xq5FAGOkZCZlmbs279H2N3hI4dw/NhxvOWtv40vf+WriEcjuOjCC9HR3iUWhF/84pc4cviozAUT5KA+uHoMrmaCIoOrsMyjqWCiJkr4mbQ8IwEmoSg7W7AYcgmhCMsRlBAWqxVZW17SCIQhVskM6L/zo1ysARxoNoyiWiGgBAzAsZN4OIypiRIKkTuEwWVbY0imk4jGmaQeAQKTqJRG4Bv/LUxOHsGxF5ZiNjeGYCCCcnUKs1NBrFu/VsCANR0ZmJVOmy4AjFwkk7Nz2DgGnFMU3AQozSNUAa8BcFrdxO58Ygt/G+AUiGzTpqYLaNcUsml+aKLktVn2a3h4GEv7lqNnSQ/aWtuwadMmGXOe71QATsHNTlLX6iW8J7WiKaA5ZZk+u64Fe82dnGZkjpQ57+aD82JwXgDjFNg26LhtW8h2e9Hp9esJFbfteny9e9dF78XgvARRPY18ocfVAzFbe1soaJ4kqCyAo6/tVBlcV1srlnR3oykexabHH0Fhdga7d+7E6evXSbpBPjfP4MQEQoAbG5UFQAa3pKtFAO6Kz1wlQo2VS7wATt5FLdHbrRalm7JwKu/ZbS42Ao96c/dU56/Xdd2ey2kCdZsDzvtwrg8eU4/BLQTgYrGo+DYo2G666Qacfe45KBSLMr7hSAjLlvVjfHIMH/nIZdi9ZxcGli5DNBHDjh3P48f/9E+SW7V2zXqsXr1W5t/BA4cFpBi0wjY1RoC5A9z8uLDepNQxFp8YCwsEhGkVpQhzJBKAP1xGoUSAKyMcY7BFCSHx8dDvxqLFNFFWUJXscTbTZIh/Cj7E4CfACcidDHCsAD09VUIxshHxRATZ1jiS6SZEYkWpp4rANKrlEWDsdZiYOIzhFwdQKk8hFIqiVJ7AyPES3vf+9wmwMVCDqTXSObxW/JhgwjHWMdKx5Ls2XbRNQ1TuryZJZV323wQ6e9x5Xo2i1FQENW1q4WZtjMrzcF/KQPpWCayMgGXro4H+IQkWYl1L/s1zkN3xWE1BqCe7+D3nnR3paTM5TRWw/YsKZrY8tQHO3m4rb/azvyyAqwcQXhpsI+FwKgJiIeBaDwBVK3K7Hrc5NQjVklSzcoJXowF1E5QLFb6NGFy9a3qdu+pnoVaTaEozkQE4iA+OGjd9cI0YXFd7G7q7upBKxPDkE48iNz2F57dvxxmnrZN2Ji8BuFIFo+NjsgAkebQlKQB35RVXSZCLBJfUTJRSNPckH9x8kIlbsWW3d9AI9N3GrdF8dHuXi53fXgzOay7VAzjncY3WhwoCNwZnCwk3BkcTJQEqEAxKk9xt27diaOXKuaK8La1ZMXk3Z9N4//vfi3379yKbzqK11kPuoQful+r2S/sG8I53vAs///ndGB+bwOTkFNra2qVMXCOAExMUgU3cKTR1MdDEBBMI6IZZJ66EWCwEhIrIFyYRDBHgmD7AtjUMSjEAJ/8Ipup/qwYkuMTvI8CRwRDkQvD7ggiEGdjhQ9XPVjpllGJ3Sh/FbGtCAC4cLRgzpN8wuOroazE2dhAje5YByEkZr3xxFJOjAZx+xmni4+KaYwcFFptW5qRJ07YiznvURGsTqTjf8dtmbAocei6d2zxec+C0WSrPb7M+TTPQ0H9u573QFE1gPeuss4Sx9S8dFHCjmZL1RwnQXNdc3wRCL9nI+9B71spQ/Gnfs1rReC4NulE2qoDGn04G5zZf5+SBW5rAqYCI/TIXo+F6CRC3h7CvfSoMzwY4va4Xg3P6cOpp0F5A47W9EYA1Otb5fpz3R4AjsBnzRAl3380gE0he3Je+9EUcOswgk/o+uO72VnR1dqE5mcDTTz2OmalJbH/mGZy2bi3K5cJJACfXKFUwNjEuDI4LIZuOSpDJlVd8VsBNTC4WwC3WB+fl5PZSsLze3ysVRHIq92Hfk5cPzhaMjdakDW524MlCAI7+F3aXuOuuu1CuFJHOZESLp0Ds6+vF8eGjWLl6BV7/+guk+/bY6Jiwted37sToiWE8cP/9AkrsE3fLLbdKqsj4uMkJIxAYBdSdwUlOFkGtFpUnFbZoYqz9TXMkA0ziCYJNEbN5VhipIBIPSo1IJnoz0lLYm8801STAKcjRBxfwRxHwJQFfDKiyQWhAikgHgj5UfHnMTFdRjt+Jpqa4AbhUE0KRPHzMsQtOoVoeRWn4XIyM7MfIngFp2cMAmNn8CKbHg1h32mloTqdE0D/wwAMCcJpMrYnaOo463jQZkiFrHpydQ6ZAxe+UzWlgioIEz6eBJpp3p8cpwBCkCLoEIWVxTO/gdS+++GI8+OCD6O7qkyLOAwMDAmqMAuU+CnBeCqaG8iugKVBpwAuPt4No1HRpkxUb3FSGz11XkkBqZddq5ddElr4SAOcFTgthaF7ncAMw+7ynAnBuAP5yAc4JSPbfboD0agCcmgBs4fmS6/hL0g/OaFEl/PzndyEY9EkOkgG4E/MMTroJPI0h+uAyzejrXwphcJ2dyKRT2LLlCcxMjGPL00/jtLWrxQRUyBsNnEEmNsBxAhPg0skwLrcAjgu/McAZc43mwTl9cE5AerUATsfzVwVw9eaPmw/ObS41srAoiC0E5Oy5JFo0KpLE3dXdjWuuuQZLepkIXUFbe7uMU2/fEhw8eAAXv/FC9A/0SWBGe1sHShL9GMLhgwdw+223YfmyIaxYsQpXX/0dDPQvE+bGOUmFR6Ia6wAcuxCI3JLYbxNGLvvLMdyQRzAMJJoiqPgKmMmNij8ummDR4VmJwSXAGQanAEfQNDl05VJSGFzQTwaXAHxh6XwwB3D+PGYF4H6OZDKBbFsTmpJxA3AIIRIvCsAVjp2N4eN7cWJ3P/yshxmOYHp2GGPDwGeuvAJ7du+WAJNnn31WUnSoIJA96bipoOd48xkJMqZjtzE9qv/KLkJhB5xoxLfuy3NoyS0N4NA0ARvgqOhq4jYZGYGVfrZ3vetd0hm8Jdsh48/oSZ7zmWeeETaqJkqv9cftGtSiEft2Hp89J+3nVAanst6JEzqnnVY7Pa4hwDUCHbcTemmnp7Ld7UHcNFN7P6MBzhdmqXf/bvvYUZR6HnsSqbbbEERqGxtpM/UAzstEdarA+ZLrBEyQiWh4Vb9UkaDznEnajHo7cnRkjsGdHGSSRu9AP9pbMli6pBfpZALPbt2M2akJPPqLX+Ccs84UE6Xm1OULBclzI4hOTE3J9WLxGFqa43jPe96NL/3Rl8VEKVFhPuN3oADUKDpz3y5RlA3y4PhuvNIoFjr3Go2PFzNa6DUWsp/zPpzz3HkOLwXQFqA611WoONmbU3kQzblcFA1+1erV+PrXv4HzX3su8sWiMVsGAlJ6a2R0GO989zsQi0fQlEgIGDJNhOzswN69eOSRR3D6aWdg9ep1+Pa3r5a8y3KpKonEDDwxH00XMAWRWV1EhFuFUZA1xlaFMESG2RPwSuWSRE2mmxOIRP2YLUwiX5xCJOJDKMpCxiUEpBsCk78JbvzHc9L/FpYoymI+hYAvhoA/Dp8/JhGV4rJgBGUwgHCsgKNHJuBL3SfJ2qkMg0xSCIbyCPgjCEVyqGIKxeOn48DBZ1E+8Vrk8qPSBqhYmkExHxHGtmLFSuGcjz++Se6fAKHMSSMB1Y9GEyFBhj8JDqaAi4lm1X14PD/KhOyUJo081UAT9a/Zck2LNBPgeH2em0ydx5Khvfvd7xaAY87qG9/4JgE3pgowEpTjxrlBQNTrusk+7sNn1Gup+VH/5rF2FKRtguTvPN4ZJany0AY4Nyzwvf51576kVJcTvGzh2khDbLRwnYum0b4Luf6pgJcTPNyeQQt7avg0X6xtM15skIcXhdf34cXwFrLdvpb+Xg2UMDNrSvqEgmH87KafycJl40kyuCNHR0/Og3NEUbKn20D/UqQScby48znkZ6Zx18aNeN35rzFdkatl5At5U+W8WhV/HzVTKcMTCqKzLSWFeL/9ravn8t4IcHI/ITacrCWG1ukH55Xo7VRAvNizc/555Znp+LvNTZ7LTQGyr+HFAL0UJ13ICwFHAQSHoqcBDDyPG8DZ5kr7GjyP/KuURGM/48wzcdVVn8Vbf/vNknStPh4yOHaH/8AH349oLAwGpDACj6W8qERNjk2IqeuNF1+CgYHl+JM/+aaUbGMdUgpwgp2mBRu3GstyqbmyinLJ5GSx8gjXJc2GkUhYKpcUy3npAdfV3SqdAEYmjqMKmj1pYuTY+OAv08JQkk4DBDxRqCTAhMwxjFKuGQFfVMyU8EelewXz7oJhlgMLIJ0pY+fzBxHMPiwAEE9FpJO3L5BHOMTUgjHAX0RpdA127XoMqfKlGBk5gEi4JMnJ5XJIct/e/va3y/vYsmWLsDMmuat/ikDBd03Q4ngQQMik+LvxO1bkHfAYBRRtduoGcMoC3QBOTYV6HAGOc4Pno5+Nf5Oxve1tb5O8vRPD4/jiF78oEaD8ngDHCi5MgrfBxrkOdP7wvvVa/E7ZHM3T/Jv3qOxUAZH3o6ZKu5amLSv1enPz1NFQ9tcO4BbCwJwL2Lkg3TRtLw23HsCpvfr/JoCzAV0FY8VfFAYnjMkfwi033yzOcy42AtzhIyca+uDas83o7uqW1jfHjh5CMTeD6//jP3DO2RtEuy/RD1dLNCXAUWBNTxuAC4ZDaMs24ZJL5gFO/Bs1gCOjWwiDcyoq9pgqg/NSAOoBhM1wvJQNt/nn9NE6r9PIGuLc91TB2fle7PvT6y4W4NhNgAJ3xcqV+OY3v4k3XPhbUneU752BEAS4ffv24Hcufb/UbKRgpqavADc+MiaC8pI3vQVDgyvx2d//HIIBVqcJCAMg4zcf7ffGoJF53btUNMWJ+aGFgPsFQz5aK1EhM6vm0d7RIp0DRiePS74bAc4XYA84H/zFWUnungc4MjgWIDY5byi1wu8jsDFSlN+bRG8yOANwJezaeQjh1kcMwCUj4oOUvnOhCIqlUYnaLI2twc6djyJV/gBGRw8hEinIYxSLphHwJZdcIgD2+OOPyztSH5bWg1RBrZ20KdhVCZSKL7XQfM0bY3qBAoYzyMQGOPXDcZ7aDE5TBhTgeD4ydfrkqKC8+c1vxtatWzF8fBSf//wfSMoAgZkAzXvk+XiM/t4I4CgfeI+8X94D2aL+rVYzO5KU36nPcSEA5zTji+z7VTE4t0XoJmzqaciNBAaPmWMqdUyUXgDnTPRWBuesRekED6cw9BKwXiawl3t8I6EoE4VBJjU7PlVvVpFg1XQC3EuiKFeuNZVMrDy4ro42ZNPNaMmkkc9NoZibxY+uuQZnnr4ekUgI+YJpnigKgTi9tWRXRRhcSyaOS970Jlz93/4Mfr8JwZ4HOJoo55NYNQ9O3nWDNAE3gKs3Pl7zr54J0I15uzEktzyceopXPZD1AtZGVhCv+b1YgKMPjgK5s6sL//iP/4gzN5wuEZX+GsD1Le3F/v178cHfvRSpdELASEpRAcLkCXCPPvoo3nzJWzE4uBIf+chH0ZzO1MzV1O5rDVWZn1YDOgbWqoJWyBszFQFTNP0K286wDRSDE9gloIRsS1p8bOPTJ+AP0K/nR9VvEsT9JZvBkRmS5pIxGYALoBN+RATgqoy5lP5yNR9cwI9kcw67dx5BrOMxtLS0CoNLpZtrAGcYHJPMCXA7nnsEyfL7MTF5BJFwUWpU8jqjo2M4++yzBaT4LggUWnTZDhihMKcyQd8bn5/g19nZNVekms9PcOCcUyuJMyKR89k2UdqdBXRfO/qS4Mk5wvPy2iwAQSC/8MILpR3W9m3P47LLLpeR4fdMFaD/UBmlpiDwfm1lz2ZwJgfXMDZlcAQ4UVpKpbmxtoNN1JxpJ5OrvLetGv/HGZzXoq4HYG6atRvLWyzA8aU2ShOw789N6DX6zgsU3c7tFMgLPX89wCXAlaXGXxWFfAkb79goAKeluvYfOHqyD85RyaSvuwvxaFQAjrX8Svkcvv/d70qaQDqdlCoSrFMnCoEwOKOhCWMMBZFJRUR7JcAFArUINR9DuGl/p8Y8D3An1aJcYB7cK+WDq/f+vADEy0S5WAbntX6cJlQnCC8W4Nhxm0IsGovhoYceMoEkYdNlnUDW2dUhJds+8cmPI5NNo1g0/l7BkWoVJ44N48knnxSAY6rARz/2cbRkWcjYhJgzgtf4W7QJKUFr3vSbz5megQRVJpyXynlheKz4FgrTFMk+dXGUyrOYnB1BKFSVoBP2h5OahkX6qkooVWjF4DVooiSQGRNlsNpZY3CsisLvgvAzmEWeO4BIYhR7XjyGRPcmSWuINUWQTKVrABdDpTouQS3F0VXY+sz9aCq/DzPTxxGJFFEqFuFDHCdOjEg3dIbbM/SePi4KfF3rWjSZigTNwfzJ9USGdM4558r747vke+K6pdDXMlsaSalRlMqSNMhEE8bV36eKu7pheA1+x3sgIydwEuhYYJnfP7t1h7RF4n3xGdgRQk2Jek3bzK2MTOchr6/5dkoe+LdWXlFGapvPFbTUNNtIBv9fBXCLAbB6Jk4vAcXtCnD8qRNEJ8KvO8C5MRT7mSsB46SmLX96agb33H2vlDCi5sZuAnv3HRYhI5VMXBjc0t4eRENhZJtT8PvKUsnke3/3dzjztHXIZJqlDuDJJsp5gKOJMpUIiYnyz67+DoLByByDE3+KmKrq1aKstc2hyahOqS7VGr3YrxdINFI0FqJANWJYi7n2Qo5VbbaeBWSxANeUiAkjmJ6ZEV9SSnLAogJwFMTp5pRUyP/s565EVzfz2qaFBTBHjQLzwN794re5+KI3Saukr371a0g2MUw+Ust5MkA4H0VJgJvvE0gGJ+McCMDP6loChGxqCkmYJk7G4xEUilOYyrGFDQT8CGjsRI4iK+3QRFmsXc8PVJj+bQAuUCHARRDwxwAfC4CHagnkDDIJAsFD2LfnGFI9T6G9owPRRARNyRR8/gJCYZazGpNrzh4fwpNP3IlE6b3I50cRj5VQlE7eUTFRMmiE3Raeeuop8WVp0rUCAN8BgYUsiaxL89Te8Y53Sg1I7s/3wNZD3K7Mj3PEGYKvrIhASJmmJbs0MVx/8hwENDUZEqg0+pmd18k0Dx44Otf6iLVIyepo1uRH2ZXbOtT5qM9HUNOoT7t2plYysZmgPZd1ftezqCiQ6jFzUZ2/KhOllwbrJUDqMTynxr0YgONLUV+c0mZOEk1MrKfdL4SheTEw57lPlcG5HW+/s2qQPg46bSsYHRnDgw88hEqlKJP6a1/7qrTLaVRseWlPFxKxuDC4SrmAciGHH3zve8LgGDatDE7eV43B6WQmg2uKBfDmN18iAEetXVqd+NjihP2k5hmceU/uUZT13gm/9/LBLQQkGp3fCV7O+ewFbl7bG4Grk425PYvTB+gEuv+fuvcAl+yqzkT/UzlX3bq5cw7qljooB7BhYPzeB5gxwfZjjE0YP3vsGY/HY4/DeJ5BBswDgy1jRHx+2GSwDVggMzZBIAmQRLfU6m6FljrH233zvZXPqXrfv/ZZVfuerrp1W+D53hS0qm7Vifvsvf61/pVsWueFBJmMDA+hXC7hzNmzpk8YPCTTaRl36RdWLODcubP41V/7P7F23SrR1pmCwqAQWnhnT52R0PK77nyxUHWf+9wXJDKSc8GEjRsL3rbgpNqIuhxaJgjBJHWTPmQQSk18cLF4COlMDCwIXanNoVKfRzxJ31kLDY8dvemSU4rS9S3FEFoe5x27DESlj5sAHHPgQqQqNcgkKhZco3UKZ89cRmHtIYyOjiORjiGVycIJNRCLpdBozCAWb2Hx0ib84PtfRbL2arjeHDLpJupVUvcxlMsVAaW77roLjz76qFhDGlihAMXnSMuOIKeh9QSE17zmtfj85z8vVjEVBlMJxQAcwYjzywY4BS9+r+kBCnAKMLYbhgBHhUSjMznuBGNam0z6nrwyKwDJFkisbkKA5fPl8+fxFUyX88FxTqjFye0JcGr9qb9Q/aw65xXYbAWtGzXJ86oVZ//+P80Hd60A12/7IJD1o2hWYsEFAU456v+VAK4X0BmAMw7mK5en8P3vfU/6X3HC/ff//t/w/PGzbYDTYst2HtzqsREM5AsYGSqiUS/DrdXwVx/7qCR6x+MRVGvltgVHeCJFqQBHCy4Vhzis3/HH7xKhJu0/fIAzFpypRWhA5tprUf64AG4lykoQcDgX+wWZ/M8EuG5K3o8KcBs3rBOBduToUQk+WCzNS69ACj0K5A0bN+CZZ57CL/ziGwTguGZosVSqVRGA01em8NRTT+Hmm27Fk08eweHDR7G4wEr6pkKHyYGTkZV/BDqvqWDUQjzKXDBG6HqISmQj4DVrQMiVYJOBgSxYuL9UnkPNnUcixW1aqLs1ATgQ4JouPDTQ9Hh8Rqewvgl9cDHEnNUCcBJkEmKOJq0elgBj3dQQGs0TOHv2CgbWHRaBH0/GkWQCdhvgjAU3d34tHnrwy4hXX4VWax7ZDATgms2UsBYcC4bbf/Ob3xAA0bmjlhxBi9ab/iYUfziMV73qp8X3yXlE8GM1EbXw1B+nyd48pg1wqrTzWWm0IuWADXC0uPl8dV9upzl4LNs1N1uStcmO7SzZRYAjKOrxdN2oFadrWUHHtuA0Dy8YFKOKF/c1dLVJL+A/tVx7Aaiuf537bYOimwVnL+DgDr0sJPuGVqIt9wKwlVhgKz1XLy27G42jD2YlFtxKhOBK6LKg0Ftun5Ucb9lxj5g8/1q1hosXL+HggQOSu8aF8Lu/+19x5sxFqSuYHxjClu07cfCJJ7Ft53XI5wtYt349WMlkdHgY+VwaTe7XqONjH/kwbty3V6hOCh92fOZEpNbOgBYCnJmkEeSycdx5151435/+mVCSpEoT8ZQUfpbWOZYPzgAcKSkm/phIOvbossfdXlD83C3KNbj9SublSp5tt/m3EgBbbptev/VSzIL3EnTsdwNh1Wy7WXA2BWSfUwXN1q0bxe/DclubtmzBwsI80pmUVPPIF/LYtWsnjj51BK97/evAgBM2063WapicmhIBtTizKCHmW7Zsw6OPPIZz5y5iYX4RiUTK1+LVB2soaYbyE+BUyIVYFJne3xZ9dS3xz0kLuQhz5TwMjbJWI3M9F1D3SojFTHqA12SXb+nrIkWXWcXE8yjc1YJj1ZI4os5ahJGWZG9acKTMWRnFFFsOo946hKnJElJDz2F4ZByZXBLxRBpObBaxaBZufRqpVAxnnxrH0cM/QKL+rxEJAYWhGdRr9G2R4jVgtXfvXolCJEARWJhLyJQJ5pDGolEMFItSNYgBYAQDAtrefXskzUKjLjU9QP1afN6qkGvkoSZUG1CApG6Y3nlMgWIftmbbAqxUqpianEK9URdHAFmVTDYjysvoyKjICtLD+/buk/xGXtf58xeQZaBMnakSHDPtB6edITrpKvxNg0z0OtWCU9lrg5dtjal1Zq957sPjtAGVLlU/xkDXhlzPi+64WSRI0AJ6IQC0HPh1W6i9NM1uAqSfhmyHiPYTZN0ATiN3FOC4jWoatgXX1gys5pvdBK89yPb1vND9g/cfBLx+AlYUVj9KivTGQw9+Ry6LC+63f/u3ceH8ZZmo2WIRm7Ztx+NPHMGO63Yhnytg/bp1AnCrxseQiLKKBNBsNPDBez+AO269BS41a0/rXNKJT83Z/K1pCcXBLPbt24cPfvBDps1G1RVfDFunCIfvt0sxtSeVpvSrmciVGgFoj1+3z93GndvZc62XstBr337z6YX83uv59VLK+p0jeI/B46gFp/PcBjnd1xY0KmA0im3zljVCK3/pS1/C5m1bRdCm03Ghp1PZFDZv3oRLly+JlW7yqGYQikbEKqAgn7owLVbH8NAoHnvsgHS1rlZqSKVMJCEteHONxhrmfHI9U2FeLJXFsvj84ERRqdTRaHlIJKKIJsMCcAMjTbHoGm45ocUxAAAgAElEQVRJesGFYCqBGN8u0KyRxmtITUmWlvNcFmym/y0NpxVHpLUeYSeHEFJAKCbpBuEoU1yYnhBFtfUAymUgnLyAYnEYA4NsEZRGKHUe0VABLW9SrK6nfzCCyxfPI157EWLhJPIjx1CruKg2MlKWjDKF6RO8L44taUHeH3vnSd6dXxyZisDExISMM7cfKGYF8PhPgcvOfdN8MVtmqUzU9USAY9K9WmkEXD1GrdoQ2pNWGa+N45bN5iRlQBqmsq5nLIbNm7dK01beK0F6aGjYuBnCJuCos0aVcvbzKP2WOJIn69eg5HPXSM9eCpYqajpeOkdVPuv8MInwnZ5x7eMpwAUF5LUCXHABBsGrH4XYDXTsY/y4AK4XCF8rwK0U1ILj2ku49vteH1gv4Ow3PgQ43rs6dv/yA/eIZsiJ+gd/8Ac4e/ai/HY1wOWxft16jA8PYtXYKBLxKGLRsADcX3zgz3HbLTfDa5CCMYVTDahdDXADxYxorvfe+2GhaqjV5nIDUqqJAOeoBbcCgOumJPQbn+D87KVorAQgu4FNPwWj1/n1e3t9XEWzBAB6JefvNs9tALtWgBseyWPNmrX4+7//e4yMjQobkEzSTwXkBnIYZEfvoUEwKIHBEwSommuEDoX25XNXMHllEoV8EY888hiuXJmSOZBMpv1eYKaqDf2vNsDxswJclJXuY0kBp6rL6EMWU2aZrChSuQqarapUDSHQsebJUoAjiLIOpaE+WZmjJQCXkaolkdY6hJ2MKbZM+pwAF2kiEqMFF0Op8U+o1kKIpicwQIArZhCJZuAkLyDi5BDGrKylZx8bxeTEJcSqd6LZCCFROIzyQhUeBjA9PYtbb71VynSZ+pImsZr7Xbk8idHRMQETWsrr1q1HtWrC6rkdi0izKoxGXXIO2KWvbIATFqVpolL1xedE312M3cd95V0BTiwrH+BId5q5aMqE8VkyHSCZIr0awebNW+Qfrc5DhwhwQ8YHCIJip1uFKaDeUSx5LZoHpxac+uNs94J9DAU3UW8l2b3TbSEIcDouKsfbShsBjhsHBeRy1ph9Yv1sL/Bei8u+4W4aZrfj2gJnOSGyUguuG5DqANo+uF4WXC9g6wdQtlDqtm2//XsJ9RWPj9B9ZlFwQf3bN/y8OIvJp9999904dfKcWHCZgQFspgV36Ci2k6L0LTgC3NjIMNL0PSTjaLku3v9nf4pbbjSJ3qQ92lGUHqtLsOalSepkYnkunxQLjgBHTdUGOLGa1Qe3DMAFx+BaxnE5gLHnZa/n0M+CCs6LXgpfr+PbNEzQ2rSvr9d19Ft/en3cTsHNaOqGVtLfVUAELTgKuN27r8ff/u3fojBY9IOxTDL2th1bxWJ72ctfjnQmLbRWKpXABQr6WEyskPJMRfw26VQG3//+o9LRu1F3xaIwWrypakPfm7lfDw3XBE9IEEOVaQEhRGIp6b9Wc2uo1kuIJqLIE2zis2K5uV5Vgk/Yv44VREyRYqBVZ5qAZwDO8wzANRkFSlBLINxahbBDijINlj8xAMdUg7BYJ7PV++C6McRzVzAwMILCAAEuCydxHiFkEWrNShHm5w6swtzUFOL1u9CoNhHNPI7SQhVNpygtgd70pjfhE5/4hFhGWrGE93fxwkTbMmKU6vj46ralJTQxSK0aWpEvftYISw0MUb9bt8A41p1VgFPfG2lKLZdVKdfEgtPSYQpwBDApGZZjYJiDTZu2SK84WpVPPHFI3k0uW0iinJVm5PO014Rer23B6Wc7xccGqOCaWg7gNJ/uKoC76/abllCUy4GMLq5eABb8vRctZJ+jF9AFr2OlAqSXAOgHqLro+1GUNqDY19QPoHoJ2JUAVy9Q7XX+bmNA9zrPxUnCxbVv7x7s2XODTNb3vOc9OHniLKqkKAcGhKJ84tARbN/ZoSgJcCNDQ8iwzmAmDarR73nv/42b9++V8OugBacAJ8qDE0EmGxeA+/CHP/qCAG5pEMrVnb37jX/QKlpuPnV7Jr0YjV6Ky3KAuBwwdzvPcopdcD4ut7bkWfj5nioIbL+Has8KtrwWtQSyuZh0BvjiF7+IkfExAbhSaQ7pTBI/9b//FB544Ft4y1vfIn43AtzIyBCeP3Ec8URCaMpGycX01LSAE5udMgjJc1l6ipGMpJ5NOxUb4EhR8iWBBk2Ij8qJJAQkPXgoVxcQiYeQL2bhRFksvCrWW7PFFjakOyl0CXAOWvWyqW0J+p+a8Fw6+nyAY4mu1gjCobT0gwMLEYSbPsBFBeAmF7+IFlJIF6aRL4wgX8ggGssBiQtwmlwPkxJwc/zgapQX5pBu/iTqlZYAXLXcEIqSlX3+02/+Jv7kXe+Sfmu03gg6fC0ulCV4hdYSFYGxsVXtZqJUSGdmr7QpOKX41P+mwNcBLhP5bSv90WhoCcCZ9IIOwJUWK1KlhKBpQvXDYk0y4IUAly8k5HgbNmySbt8MNCLAkQWSHDaH+9g+ONLDS10D6oPTSiptF4aflmXPPzW4dO7rXNRtghacRmPa60GuJwhw/Sy3XgvIvpBuQLgSDXMl4Lqc4Fjut173pd+/UIBTQdlPwPYCuJXuHxRy/ayX4PkaLeabGd6fWtnWLZuwZ88eXH/99bjnnnuuArhuPrih4oA0PGViNzwPf/Lud+KmfftEmLAyukZxkaIkwCkvTguOXZD37duLj3zkoyLUOhYcOf+I5BwZSdfdB9cL4LqNXzeFoJey1Q08uo3tSgBupaC2nMISXAMrATcFrpWsn14+OL2mXhbcyGgBa9euEwtuw6ZNErwxNzeF0bFhCSz55re+gV980y+Kn42CcXx8FCfPnBahSsFZX2xI+xzWTn744e9LNRtpf9MyFiWfr8k5bfhsEtMATJCJ0JShCMoVltuKIE16L+yg1igjFGshV8jAcyYMuDUZTNIAU99oRTAVQaIzG6zYT3hrifXG2pZostRUBuFwHKHmoAE4iaKkBcfgKFpwcenKfWnuUwiHc8gOzgnA5XJs8loA4ufRdFMItaYl3+65H45LndYsXop6pYlY9gk0ah4q9TQmJi7jzW95C/7inntw3XXXtUPrSQumkhnj6/ILHtOCY54Zv6PP69ljR9sAp64AzYHTXN1+FhyBygSZmEoiNsARYAmsPLbJawu1y63xGRYGTMHndes2iMygkkyAY4qI7MOu5paPvJP2YfxinMc2wNkRn5J2YtWQ1DloH68fwKkipsxDG2wV4IILqdeCXgkAdlto/Xxw3UDxRxUqtsDpRk3ax+8HcEsdtr4stgJNbIp3OQHZCwj77d9PKPYThLTgNKSXE3bf3huwY8cO3HDDDfjQhz6EE8fPoFqr9vTBrZE0gZxQlMViQQDune/6YwE4aoeNuvEXGFBDG+BEAw9FJVdp//59bYAjPUUfHGkbjj3rEq4E4Hrdp05oW4NbCeAsdzz7WP0o8H7jv9LnpwvU3j6oCXe7r5W4GGwNOeiD6wdwo2MDorX/wz/ch/WbNkr0X6NRxarVo7jjrjtQKi3i5T/1ckkA5rGHhwcxceWy5K2R+mpWW5ifmxdfz8MPfw/JZEYCi2hNGYHKPC4KXSZm+4FMflUTXnfMiYgF10QYsXhcAK6JOqLJEDK5FGreOaEoWZeS0ZQdgPPb7DRK0i+M1XwE4BoMbEogHM76AFeQJG8DcCaZPMz87mhCAO78zCcQjw2gMFJCLj+MbJYANwDEzsNtJBDGjATIHHtsTIog5PGvUCk1xIJz6020nCIuXpoQpfKBBx4QfzTXCp/bhQsXMD62ut04lIBHf+fc3Lz4uujX/OGBR4Ql4cvOd7P9cHbYf9AHZ1OUav3YPjgFOJOXaiJW2UWc1jgt06HhrOTMEuB47XRtHDz4uACclBuLmqT/zrw1ioUNOGpxakqEVjHR3DddwzarYM/15ShKtVivovcJcKoldQOEIFj1AqJ+FloQ4H5UAF1OeHX7LQhwwfOvFOCCgkfP1Q+gulkQ9pj12z8ouJez6Lrdv4cm4ol4u/LBy/7VS6TkDgHuox/9KI4/f/oqgLN9cCzVlc9lkE4wT2dAAO4d77wbN+/fh3gsilqtU4uyG8BFY44PcB+T3KdrBTjl9Hs996WLqxNt2W97fZ6qZfYCyJUoW9cCct2eXzclTBd9v/Pb86eXEmoDnFKVbU3Xp5eWs+BGRkalmsbY6lVilbE01tBwEZlcBqtWjWHP3j2S9yY1K8dGsFBalMonjAZs1YCF+QXQ1/PQQw+LckP6kF0nTLdqo+HTgqPAky7aVqK3I7I9ZFCHENZyhUZM5+LIFNJYrJ4QipLWGzt3R1iei5GZTbIWLcBlHlcLrge4DQjAOUgiHE4jEk7Caeakk4AAnABsS1ryKMCdm/p/kEwNojhaRTY3LOHxsUQBiF1AvRaD05wSCvT5A6uFvi+EXobSQg2h1AEBOK+Zx9z8gvi9WceRwGGXuGLKDC3TVrMplC6tZfaAI8BxnR44+KhYoHxpEAmfM0FDUwaWs+AYN8IoSgaZyPhJAQuTJsBxL5eqbQuOspBdHghsPD+fz6rVgxJhuWbNOkn2XrNmjQAcA1GMBUeq2VCUGqRiK2YEJ030tgGO29jVS+z5aGMPv19JkElwf6EouwFcN2B7odZbUHvtBZrB74OLerlF3k24dNu+1z3ogreTDbuF3L5QgAsK2uD1rhTgep2/2xgv0X6cFqIxhlib+pCve+3PiBbGsjsEuBPHT6PCKEr64LZuw8HHD0seXKEwgI3rN2Dt2BhGhgdFcOTzaYRaLbz3ve/GHbeZNAHmwXWqhbNEEnPjTBQd+Xn26SJ3/+lPf1Z8I+wDxgADavB8kaI0Y2KCYex6lPK7Wnj+TfUDk5VaZss9l15KW79n2QtUe+0XvFYbbLtdQ7d7W+5adc4HAc52yHPe63l1Lkpwg08dDRTZHWBQOgLkiwMi7DgP2PQzlUlJ5N+u3bswUGQVjjyGhgYxOj4mlOXlKxOoztfESj9z+qykCTD/jYFFnWg70xCTAGeElJ/wL+8OWg0inIMws6kdoFqvIhRtSl82VvZfrJxsW28s8cUgE0b2SdduUpTugmmX4yWkf1yznpPcynCoILVRGVFJoCNdaao4ewiHwhIpGY2kcHb6Q0ilCiiOtqQGZTpZRCyRghOfRLMRQwiLKFenceqJzYg4DjKt21FeaCCSPiJRxnUvL5QgfVYEfIbgGyvL3BcpPgZsEKRo8bKlEMeDFhJB5Oy5U7It91FKUiMTuabtKEp+1tQmfX68pUQiLgCnYEHg10AV+uCYgqCBL1QmCGxUVgh0Y+ODEmTCa7zpppsF4Ji431YspfvC1QCnMt3uHqD3oL3s1A+pMkyPsxI8ULkdTOVq+/AU4OyDdlugNnWyEoDqp3H2EgIrBdFr3b+XAOhMgKXFllXL0clkCwk9t33MlQJU0NLodiz7uP2E2UoFOS24UDgk2h4n7i/94i8Ij06Q+8hHPmKiKBt1ZAoFbNy6FQcOmETvgUIRmzZuxKqhYaxbtwaeW0cmFUM45OAv/uxP8eIX34W5WVMBoVMtHPBaZiGK1oUwkqkI1q9fj/vu+5osdNPAklUKTAkmI+wolfzEbr+aiU56G+B6jWFwjnYD/Rc6/sH53O0ZLQe6NlgokNhrLrhv8PjdGAD7/vpRqLbwsANMdN6SJtRrVMpIhQb/TmciyGRyUiQ4k88Zv1iMJbKS2LRlM55+6mkJMKlU61i7znR/vv3O24UVWFiYQ3WuLlYJc6eefuoZuC4DWIBEO4qSPQGbAnDmOkyCtl5rs2ECJ6LxhLSwqdRLCEVbyBYSQn+X62eFmqTvjFSh0ZFCPsA5cLwF6TTg1vPwWlW0amNwCGIYFUuNqQeRSEKAho0tWIqMilk0mkM0ksXZuQ9IcMvASAy5fALJ2GppphqOzUs3gmioianZ4zh7+DrEQnHEG9ehsthCPPs8ms0FVOt5CaxZvXo1nn/++TZw0RKWCiORhPjGuYboC9u+fQcWFhYF3ATI6qUlbW4UxNQPpyH3+n03gGP/PPrgdN4R4CTCtVwWC45KCqln/m6aEkfk2hj4wjxWWnP8m6kOtCpPnDgh+4oF3jRBJR16cWkeHK+H22pRZb7zb74IorYLqNu60Llpr3H7fMbq9NpWsRoqzp233WgK5QQSl3uBnH7fD4j+VwQ4Phw7ilLzNYLaQT+As8ezn+Dqdqzl9u8HiL2O5zmmigInFe/z1/79r5gqBaOj4oM7e+YCqvU6ciy7tHUbDhx8Ett27BQLbtOGjRgrDmLNmlUCcNl0AmEH+PP3vwcvftGdUtWC92lbcEGAiyfC2Lhxw7IAJ/fdbipAQWXn8bCcV+/oSZveCyojvRSG5RSJIBD288H2Wz+6f/DaVqoY9bP+VgJwPEYQ3FSYcN5znvOllBH/NsKOXQRCyOXyOHDgANK5rGwXjTrIF7LYsXOH0GnPPncMx46dwLbtG3Dx4gWEoiEBumg0jEKqiF3X7cLZs+dw+pQpCyf0ZNRE59Fy4th0AzgZW4/gxzJdcYSiYVQbJdDYyuYTEu1YaZwHHNe0zhHrjZUtDMDJvPJKaDYNwDHKslUfhxN2BeDYL47sHy05Um2mcxOLPbPQchbRsAG4TDqHwdEEcoUkUrFVCMcdOJE56QweC3uYmj2Bc4d3CcDF3F2oLDaRyD4Hz1uA1yJ4NWQ8Tp48KQBHy4XlzIyllENxoCjr0wDcTlFGCS4SbdgyCdKaAqCfNVhDOxEo6xT0wRH0FeDUQFGAowXIa6OPlOc0jJ5p9EpAM1GUKZEX/HzbbbdJFOipU6fa5bpoDetcUopSz8PjqQWnfje+8165D+9xJQBnH0/Ppe+8Vjs9QiJvGbykANcP5HoBWi8g67Z9PyGgN9ANRLsB7rWAsH3uXtemg6JCZ7lKJsHxsrWObr/Z13qtApfb97Mg+wEfLThSlNoW4w9+//eQTqckcIAAd+oU8+DqyBeL2KgA55fqIkU5WhzEqvFRAbh8Nilp2e9775/gxS+6Szp6c8yCAKf17mjBxeKOLIqvfvV+4f5N5RJjwUlHgXYUpcQlGAFjNbxUC245ULJBzh6PF6JkBM9jA0gQ/HopFfYzDwKczpFrmTfLzaGVApxqvTbQ8bh2pQi14HhMY6mxsgf9QQU88cQTSGUzfhNOB8XBAnbfsFsAYv3GDZiensL6DWvxzW9+E48deAy5fA6VSgnZWA579+4X/9LliUmx3ilU4z5lxn6ApBIV4KTgtl/VRMaKnTDYPDcagxMJoe5VEUs5SOfov2ug7l2UupRivem88QGO/j2nWZIi4Y16QYqMO+5q8eGFMCyMJM/HOcaIXhATnaZYcBJl6WRxofSXyGYKAnCFgTSSsXFmEwDhGTQ9ApyLqdmTOHd4dxvgqotNxHPH0PQWgNCYWHC0gthqhlQlx5yVTDjeueyAgB7/JsDt2nW9gA0BRpTSMC1eQ1EaS9e4AHTNKdOkMktz43TO0KdoalGqIkEa01QyEevPZQueBTm/8XXRDxmSACCCWiZLC3NQrC0C3MaNG3HmzJlO5RML4MycNoqFWlyab6duC/2b2xLobfnWzYILsjP2GlT5aLMkV1lwKwUQG4SuBdz6HV8vuJ9l2O84vfZfCcDZFhzPo/kaqtkuB1zdhN61WAj9AKqbcOulMHQ7b9P3wXHRkIp4//veK5OXtMiHP/xhHHv2hFCU+cFByYM7ePBJbKUFl2eprvVYM0LaaQhuo4aBfBphx8F73v0OseCq1Ypcni42fmZHAQU4Cgpq2bTgCHDi9Bc1mbRwEODsNAFtlWNCvnsBlT13us3JIIjYz3Gl4NePIlzpvAweZ7lrs6+zn4KzUoDrZcGpkNA1wPPxmGK9JRJSAosAR4qRFKWxulrS++2GvTdg8soUXvO61+L551mrcVB8vZcnL8MJObhw4RzOPHcOW7dukyjLiUtX5HkaC86ElyvAsQalEWbsHGCUHQFlQpDH2pBRiTXxUEMiE0UyE0G9UYKHCQkuodUvLADTAwTgCJwhhJosk0WAK6LVbCDkrZc56bSG/LY8TKOh1cIil8b/x3lrKp2kMVG5F7lsAUNjSUnyTkbHWTUMrdA0PDeCaKiO6dlTOHt4N+KkKL0bUC25BuCa82hhTO6XYEEfG31Z6kMTCjiVkwIMTA2gVXf99XtkDLlGqZQS4CTNwQI4BQmNqlR51c2twkomBLhYjO2JTJqAHWRCnzjlgjY+VYCjcsPnz24NVIZJmd5yy83YsGEjzp0717bCqBXYid5aek3nrcoGtbLU8uSz1W7d3ZS+brjQTb5pxRc7OliOZ1tw/RapDW7Bz7rvtVp6HQ2jw9l2O9ZKrm256+sHcKrFdgsy4UO5FgB7IRZaNwALAuoLAUE9hgIcFwsrJXzybz4hWiATOemDO3L4adQaDRSGhqSSyYHHD2Pr9h2mksn69di6bj0GBvJo1CoYLOYl2OTd77obd911B+q1aruyglYUILloB5nQ30GAu//+fxTfiwIcBZ1acDJuPXxwGoyw3Bj0suDshbOSMez2/ILAuZzy0m2uBjXQ4DX1A9p+ALtSgOtlwSlroU57FaQUsKSQqrV5CYwgwLGSCV+0CpjwTAuOpaZ+/g3/Bx5//KCE2FOYLpQXxApgztjzR09IKapjx47h/LkLothQ4NPXY4rkqsbfaXiqc4Hnijgs1dRCiCHszNEO1ZDOxxFPhVAuz6EVmZRKJU7I0NoOk7ubITQ9A3Dh1rwpCF4rkrtE2NsgXQic1qCx3qIMbqHCFYITJUUnZwVaGbS8JKbcD4uVNTSWQr6QRiK6SnyALWcGnhdGGBVMzZ7GuSd3Ix5OtgEukX9WAK7eMBQlx4NWEsFCy0tR5iQTGQE4ggyt3Btu2CuWlQIc74sAp8EkmuytqTl2hX6tEGIrRUwT0Dw4PluzDZPeTb4q81KZlqAUpfGPmzqg3I8+dLozOBduvPFGYWOY3qB+tJBjXAi9fHDqI7QjKG0KPGiRBeVt0MILrjHKNSoKHC/bh+zccet+49W/xlc/SysoEHpZe/9/ArjlfHDXAnA2MPUTXN0E7nL7r0RAdwNG5sFpp15qXvf9w1ekvxdpEVKUTx46irrrYoAAt31HG+ByWdaiXIfrd+xELptGpbSI0ZEBxCIRvOsdb8Odd9wmXQRsbZISSBJqpTKFrwk7DaE17r//6z4dQY3PRNHZFGUvH1wvgAuOrw0kwUUTHJdrsbD7+eD6LZ8g+Oq5f1w+OJtlWO5aellweh2q4GmwggYZsJFoKpUWirI4zE7cpPNaUp5q566dOHXqNG657VaZU0wdoJCenJ6U+olM+p6ZmMPQ4DCeeeYZKUvFaL5Gg7mZMQmcddnNye8HZz4ZilJf0ZAJ93cY7UnfbNhFdiCBWBKYm59GKDplwE38tmQIHLS8cAfgMGsArlKUlIQoNokPEc2iBJREY7T+TAcCJ8oqJqbjd9NLoukmMe98vE1R5vIEuNUCcAix+DGBcAHTMwS46xEPpxH3rket7CGRf1oArlJl925X5jpBiWBBcDApEWEk4mlZiwQYWnAEOFpwSlHSv8g5aPvgBJjqpnO6AoeuQztuwCgtbAibEgtOqUm+K93JKErbgpN+jaGQnJ9ygwDH3nAEO+bBEeAYDcpr5NwOh0yxZQW5YKK3Rm/r/avyaytcttIXlLf2+rPXjJkzJliGY6njqff1ggCuH7jpSXVy9gM3bqcXvZJjL7eAXyhFqdfQq1TXCwW4bmDT71jdBDHvayVWQ7dj83g1ty51Arm4yJ1/+1vfEK6fE/YDH/gAjhx+RjoAFIeHsWXHzjbAZTM5iZi66YY9SKeSKC/OYWx0CIl4DO/84z+SNAECnIYbGwvOERebDXCMYFOAk/uT9jeMvDIVLDTRuwNwS31wyukvZx33suCCNOALGf8fN8B1W8wrUWx6KTg/KsBpPUBTVYQJ2CZqkQJOotxapMviEkU5NDriWwMOUukEtm7fKuH/RIj1G9Zh2/YtAmRMH2i4DCZYhFtuYnRkTHLA6IMjwLGTBJ+7UUq0H6AGFgUBzhRjNgDnSZuc/GACLKAxM3sZ4fisREWaZrmGomxaABdxpqUVTK1Ei42J41sQi9LKI8C5HYBjc1QCXJiEG6v8G4ArRf8KmXQBxeE4srkkktE1bDoAhE2QSdOdwxQB7vANSIQziHu7LYCbQ61Oi830X+TYsiwX6UiCB2UfAY7+OVoiXJe7d98gAMjfJZzeMc9DoyY1yETpSK1uogCna68DOi0BOK39acpkGRqa488oSl6P+uDUJaAUZSodFYDj9TBZnWuZKSA8jqy7VqeuabcgE94Lt1OAs2tHdkDR0NH2etW1qvNbLUT9XhVaQ5n7kdh+rU6RmXf4UZRB0LhK4xTUav/HT+rrfHU1iJn+Y+Y/dB77KppEOGnGuxF1ncVONG7DovWZ0XWdCLpOY0SzrTm3n0Nl3Ug/utS+Rw0wUQ2Ah9TyUx2K0uTnmJfm6lwd2bcUoOx9zJ72Q1r6ADvbBi0TM2oaHmbdJCeEHQW7pJpAZzuP/dVCjtSRfPrpp/GD7z+MUnle/BLvf//78cwzz2F6egZrN2wEG54+dvAQtu3YJaHhGzZuwuYNO4SOioVbmJq8gFwmia/f/xXsuf56nD93DmE/UVcnLgGOAQNM1g2x4C1a2LJ5K7785a9I+xGzuBixpz448exbz7njf+sl+INg102R6gX4vb7vBSD9KMLlzt2Zo0tX2Qu9tm7X2I0Ctc+mClLQgrPnov5m1quJqKSA4z8PLjZv2So+Nua6URhmMgnp5L5p8yZcvHAe8UQM27ZtRXGwiMcfPyBNQTk3S+USQl5CLLizZ8/gwvmLUiXD5GH5BbnbeY4qAPx334oLgakpDACpwqVvMFmWfLxQtIKZuVmEI6yCr81yGa3SkqCUdkNwZxqVShleeavMuZC7SXLGQ6GYzNNUmuuDPXSS0sR5qSUAACAASURBVCKHAR3sMhBLOCiXmliM/AOymSIGhthGJo1ELIdogtuQOmV8SxKXJk7j3NPr4LQ8pMNb0WL/t/gleB4r/KTgeh7Yd42WJAFucdGE5NMapmVFfzgB69zZc9i2fTs81ygYLILOe1NaUpUPvqsvS605teR0G6WcSd8SnOLxRNv3xjnBZ8Djsh8dKUoCnKEODVh0fHBRjI6NIBKO4MYbb8bOndfhzJmzcr1GxncaFosV7MshtjIiBV2p1NolwiSdqF6T/fT6lmNb+BsT4DtyQGWutuLpAKOuNU2Kd273AU4XyNWC1SyTqFTlNoNhLyb9rLxn5wQdeoHbsCuuvdC7adtLl3+nWZ5BBRvgzLFtodItEMS+l35WpFbRVh6Xx9cJxPeg5hDUNFRDsb/v9tDse7Svj/SEvuxr1fM26iaiTSkkHff2c/MnlYySpQXpqDnRGMqVkowZuf6//sTH8T/+6WvYsnU9Pvaxj2BuvoSTJ05j247rsHHTThw49CQ2b7kOiWQam7ZsR3FoIwYHc1g1VsTDD/0zomEXzz/7FHZs3YIrE5cRQxT1mkn2NjOR9AcBjn2uHDRbEQky+Nsv/p0sWqOBNk0vLGt8l/Z985UfAT57gvunWCa1ZTnw62cJ9/u9s9A61xH0gf1Lnz+4Vvr9bSLjjI/Enkc6vzgvdG7pvbRDrVlFIhzGT7/61Th9+qRUxDh+/HlJESDdvWbNapw4/gxuvvkm6exdq1Xx3HPPiiCfn58TGisRKYKVUOi3YeNTzgEenwK6l8xZAtBNBkgkgcgUGq6DaG4a+dyoRDHOL1aEziSNSQbAaTXRYj6dV4MjlU1aqDuzWCgtIFy9zfREq60VOjISq8H16ojHaojEXIS8VUil2QGhItGR2WIJVy7Popr4IbKZYQwMN5FNp5FMOoglq3Aaw1IDM1zbhPPnT+PC8QJcbwaJ0IhUVWl6VaE6o/G4WGK8V9KQtIa4BvidRKmGQuKX45hwfFiAQa0SXR/dLDjub4OcUssKdDyuqRTj+sqKCTIxvjzzbsDRlTSBXgCXK8QwOjoC5qXfeuvt2L//Rjx19BkDcHQ2MFne1yYM1WtkNOuJCjDXzPnsyE+9Pxs7jA7fWff+R4Q71E77PL0wZIncvc33wQlKdsynNoDod3TyGsQ3Jm13jVUtMP4uEKT/Fw7YtKK/+p8BE2qMCoq2hWemuecvUBvYggsjCC62qRusd6ZCyragbCtOHo7PeWu4tAoIPa6t8aqVZ/9mPpsESHYF1nvXSaiOfB1LewIHKYZ4jC3vTQNHW647FFhsgRLhAHcfXzl+OIL5hQXRHFnV/K1veSMabgX79u3Gn77vvXBCMTz/3HFs2rwNq9duwlPPPodVazZKEMCmbduwatVODAzksH7dMB79wQNYmLuCxx55GNs3b0ZxYACNUgPVillscj6HDvG6vJuySxGJvPrqfV+TuWESMxmlF20nf/pw0S75I8/I2Kd+pFtH5PUCoZWAkw1QvYRrv+ME9wuuh35C216E3cBpOYDsB2bdfu9mwSmlo2vfDrDi9p2AASCZy0mrl4ce+q4AxvTUFKKxCGZnZ4Ram529LAWER0aGpQHpiRPHhQHh7wS8ZHRQ+ogdP35cQI7nJPCRIld/yXL35bnsQxgHYjOiLMVzM8hkhtAKzWCxzALLBLiQBLjQpFKAAxg8wqqVi1gsLyBcu1XAtVllA1cH0XgdHtMGsIhovIVIqwNwzKFLF0qYuDQJL/MkstkRDAx7yKYzSCQcxJM1oDEE16uhtbgWVyYvYObiajjOHJzGAKq1ElrNKhLxLBp+exsWKj548KCADRVNjZTkWDNCkXLK5MFttwI+jGzWQBINNFGrzfbDqeWmAMdxNlGKpmGpRlEaQ6XTBVyDTOw0Ad2X40WAW7VqXAo03HzzLeIjDAKcymZjSZt/HFsT1NJE0yoNpnKCc84utqxzILg+pBlPF4V2uXUn8nfXdVvbid4qgBXEVADzpI0azWRjQaifSgW8EeBLE/3s3wwwdLozB4GCf6sPwAYe+4aCoaRBLTpYzyxIAwYHLAiG9mLWQdaJpMBu76PbB9+D4GfvY4+rHlu1ZWpiCqiq5dgNAhkJpvy1JnWqdmYoDr9YsX/xQSWkFYpIXcDBwWERKr/4xp/Hy172k0gkI/ilX3ojWk4EJ46fFIAbHB7H2QsTKBRZ5SEqFU3WrN6BsbFhjI3m8d0Hvg6vsYiL505jaKAg3D7boRDg1IKj5SYAJxVUiFFRrFq1WgrNLswvIplM+QmlzIfi3OpQHKYLs124tbNgggugF1i9UAC5FmCzt71WH10vAOt3/hcCbip4dC7aodQ6f1WbttehvQ5GVq3Cb/zH/4gvfPELqNZYgYKOfZaIMhHGrLRx1113ibJDIDl48IBsQ/8st6mXw7juul04cuSIlISi0GRQg/qdejEsOh6NOmVEFKH4DMKRFOJ5+q/yaDqzKFdpRbSkRNZVANeikkVbqiaUfKh6M2LxCNzymAjgWMIAXCoFOOE6vOqwJLWLXziSRKawiIsXLqOZO4JcdgSFoQ7AxRIEuEGxAN25MQE0b3EnItEFhL1BSc4OOQSWNC5cvIhnn30Wv//7v4/3vve9QkfSYiOY8UX6kIDH58HgDXYQ0BqTXN92npvKZWWYugGcWnU8NmUnQd5OE1BZ1E4VqDbkefCfsfaXUpSJZAvr1q+TikP7998svQGfefqYT2WTFeh0BDBd2dUwMQDXqBtrUX2FmvAdpCh7AVy7gp+/Qbd1okqcfQznf/upl7a5RAWeIE8vAOYn/ak5zYNonlPQwrH310XFYruGPvO9SX65Ab1Q1n1bcnN+/ov6nRLxQLVq+zi+taXmrJzT91epucv2Hh2LQEfJvHMb1Si4HTUNfW+S7lCL1Xf1ydH1+v2Tsr6dGKCB69brEAHoj3TbtG5brCyEmpTad+prdBuu8NS1qqnQz4gzmSh+cqdW5lZLb7G02PbFsSSXTBz/ePSBReJpKYR76dJlvPGN/xa/93v/FZ5bxaWJ8/gv/+U/SxHaS5cmsPO63YglMphZKCORzCEWT+C662/A8NBGrF09gnwujm9986vIZ+NIRByUFhfh1Rto1h2hW3QcFeCk5JGUPooIRcUoPCa6Mv1AglH8VvaSYKtPQzQ133Jr+xQ1AdzfqktVk+XAbyW/9VxcAVTptrhsirLX4rPBOPjZPkU3cO5Hsa8U+HpRlBQ+qrja16/BDJu2bsGv/4f/gE996pNYWGTKQFoKLlOxoh+uVFrAi+66C6tXrUbdreHo0cMyfwmC4nMpO9ixfUcb4CjQGVChAKfXb9+nrRzSAmBqSTg5h2SygER+HuFIGm5rGrWG6QROlsnkwHm+BUd6kODXRJ3+L/aPa9widVEb5RFj1SQaQqOlM4wKZY3KkXZzz0g4AUQn8OwzzyE2ehz53AgKgx4y6QzicQexRLVtwdWmhwU4w/Ub0GzNIOawEzZbAtVRKTdw6fIEDh8+LCH2rGTCPDitvkErjmuHZbwoB2jlstYj17rptGAsLX0WCk5BH5wdgKJAwjEMApxabua4vkyxfHBmLhvmSdMEQpE6Nm/eJKXM9uzZK70Bjz37XHudqg/OgMxSilIsuBqp0I7PUF1dyiKoYtVLwaM/014zOjf0uw49ujQmwvn4x+5tcWPlwtVCs0MuZVH4N2v4XFN30JR4qQnQ0QfVy0KRmw6b5oW0iynnO6Bh/nZZmHcp7hhfkrkDtHynd0ez931N/j5XB54sXfJLBUTHOalbka7gMYx2pBUD5EqXHGhpEIz6Alm2iBqMvanStHrb5sHrNnawik5gvhsHrdar6lwnncNCoYYM1UnhwTGvlCvy7ChklOpRKkPfuX2jycRaQx++6EUvwjvf8ceIx8P49gPfwN/8zSdw8dIVLCyUsXfffpQqddSbjlRSJ8Bt27kLq0Y3YXiogHw+jgM/fBDZZBheo44Tzx3D+OgYvHpIFinngzxbhiW4tOBMTcEWQlKs9/TpM5JLxfw7Vr8gL8/r7FDIxnozE73tQWxrhD0XgDX43QCi13729y8EBHWB/Uv74H5UgAtSlLYVxzGgwFGK3hYaGoJ+3Q3X4+d+7mdx//1fldY4tDYuXjyPZCop3bxdjxYCk4JN1CXb5WSyaSwuLkjeJctWsWAAlRsKeKXcKE+0jZPKBL1XmwViK52m5yCSmkcuNyIA12zFUfcmIXWYLQuOsqLp1sUHB7HgWMvRkYTwpHM7UukImtURKagcT5omq+xpGIk24TRHUSikEYsxTD6GcuMEDh44hOy6c8jnCXBNZFNslUN60wc4t4ry5KCkTIQb16Nam0AMBMokqtV5XLowhXKVHc0nRcFjLUeONdcvS3fRUuOYsNMALTuOEXNP1crhmuL6UPoxCHC2D063CSZS2xacyjl95z7s8rCcBReNe9ixY7vQxDt27BJ/OoGfc4dpF3Q1dGTb1RYcAY7PUIHXfsZ8em3moIcPzgeNq/KRg+s3uM6d+7/2ZRHLvEmDP1cHcOjvGlHFgyj/ayJuzAKxKTY7mkcEb4vVLnr74IKUmn0tRIZwwPoxA7vyFD77xrvdo+1btK9FBYP+HtQ0gw9qyXVb46nnt6/Z/qyKg46jAbtObUzzfDSE1gCl0ZSMX84kgWriZl0mE5381JoI2NUGCy2XpAL4m9/8Zvzn3/xNqc332GPfx8c+/lGcPXtJJuq+G2/CuQuXkMjkEI4kpB7fmvXrsWXDbhQHshgcTOPZZx6H41UwM3UFj//wh7jrjjtQq6INtjJWPsAxBJsWXLMVllp2pKcefPAhATijTBg/LSnKzjOyQX5phFQvoFqqzpi/7G05TvarGwh2+z14nG4gGHzmvfb5Uc4fBNBu99vvO96zza7YPjilKG1qXxQjYQ8a2LN/L268cb/QbPU6E5AjuHiJ0ZAxscRS6Sxq9arMQwaW8PlmMkkMDjLvrIXJiQXxMXEecw6qz4n+OIKlzQbpurCDXOjPazRaiKYXURwYF4CrN8Ko1i/DbRm/NClKUabYLUAArioWlASZ1KMSDJKL3o4cu1PXhoFQA7GEB7RcNCXIxoVbY/8zzkUCdhLN8EUcfvIppNacRj47gjwtuGQW8TgQideA+hAabhXV6WEkEhGEG3vQbE6JBccUv8UFliabkf51VABp9fJFJYBrnYDGd44rA81o0dJwoK+O/jB1XXC81IJT60ddFnbytI6jHWRCBSIIcEbGdeIMCHB2moCm5WgUZTLt4Prrd0vt0M2bt4o/nRSlua6W+PZs5V39cKR/TZCJSS7XxHRdI7oO+61P+uB6rb3lFFPn05/6f6VdjprCQS1KJ5vx85iQYdpVSvnxe+WIua1aEXYgBb+v1ufbmfh2mKv9sFRQBK+B3zNCqhe48PsgRWTTG/zdjrK0BZAOsO6v92C/83Ov/XsJxaCQs4/fTRDpA9Z71+vX7xXQbfDlb5q5TyooCNz2toXBVfjOdx7EI488gk9+8pO46847US4v4MEHv43PfPbTuHhxUpJu9+6/EceeP4mR8VWIJdJwvRZyAwVsXHsd1q0dw0AhiccPPCRRlLGwg4e+8x3cfNNNqFcZNGAsuA7A1YT+MVGUBuA4ydlTbHBwqJMnJxxmEID8IrlW2sMLscL6LSB9TqrIrHQRBTXHoA+um2W4HID2O/+1KHO9gG6lAGfPXVVk99641+9hRp+Kh3qjJiWnaOnwmSZTaczOzkmrHP7GAsvPPXdMgk5IvdUrLQluot+JUYJr164VP9PXv/71tmJsrzlegwIc5zkDV2pVF7H0IoaG1iCRX0Cp3EKlfkmaoEpEpFCULWF7yC54bqVtwdVrSbYKRT5+J/IDcbhV5r8xcpIVPXhPQCLpoFln6S7WeGTeXwLR1BSOPfs8kqttgDMWXCRWBerDAnDu/JjUxIw09iCVrosPrlSZw8L8DKoVF17LFdBn7pjKWspBBRAqCefPnxerjjTlHXfcIWXNCHAKenaQiYKdWkRqaas8VbpS/fSMojQ+OFP30cwn02ON23YDOM4Xvb54oom9+/YiHkti06Yt0hmCFhyPz0OxQ7vKb+k2FPDBkWLWKGs1pmxQC/p+gwqoRlH2MhCC8ra9/2c+/QkT7xiwhnQxqKDlNkonqJOTF8WHxQu1owhtoGrvH6pLLoNEClqZ90s0N/5OrZ4T1N9Wfmc7FT/PTXIK2+GonVw0qXLQAXkrSMEsd33w/GxTH/ax9LNNtargClpw9rjwcz8NOwg+QQFoj599fR1QN75AG+hsYSw0CyMTm6biuPg0fXM/Eo1gw6Zd+MM//L9w7tx5nDp5EvFYDFeuXMZ3vvNtPPjQgzh15pxolZu2bMEzzx3H+k2bsXrNekxOzyKby2HD+BYMDuaxalURhw5+D43GIjasXY1vf/sb2L1zFxbnGUXJhG9DgzKwgAufFCXda4x8YzAKFy8Bjtq8VlKgxsqEX1pxnYne8cHZAUBBBSD4HHoBi71dEMR0TFdiHfbaxl4//azDfiDabbH+SwCcba3pOYPBXlw3FLK79+wSa4NBI/SfTU1PYVEKBZsgISZgq0+N36UzKczNzsqaJAWXzxal/QutFArUV7zilTh8+EkcOnSobaUowOlasgGOZj67TidzFYyv2ohYZgZz83XUPNa7jAuDJdUQnZbIGUZR0sfMupNcG+XFNOKJCEbytyNCWexlpItApc6yYREp65VMxpGKrxFla27xAkJIAfFTOHniDJKrzkqQCS24dDwNtqUjOIbcUQP486Pih4x77MARR7OexNxsCZXaJJquqb7CcaPFSlqSspTjynvmc+C6YHAJwZ+vm6g0+oWQCYwcW64Tk6DdlHEkWIrxUGVunem9aDc/5XEon/l9pxalATgdY2V9bIAzrJwptqw+uFw+ii1btyCbyUuvOgIcgd/4bmkhmiATM095Tz4TCMPs1aqdABMFOHtN9vLBtRVUy4KzFXdbfivucJ/28WjB6YnsHXXC6yLgjfABSdKnnwtnl0WxtUMbMNtO7UjHn6XnUaDk32rVqeUnQCj0iKHZHKlXx5bzZsCYPCgvP6ijrbVqm3RNURB/kKkwrue1AUSvwbagbIC2gcm2woJCrBeFGdSmuykSQc3etj71PNQybcEXPL9QNFH62WpggAq1NfFutljBII1oooC7736HaIikiKplE7X57W9/G//8z/+MCxMXkU5nEEsmsViuoNZw8Z9+67fwjW89gMLAAAqxAaxeNYxtW9fh8YPfQ7NZxfjoML7+9X/EXXfcicmJWUnmrNdNvotQSm5FqMpIhM1WmeYQEW30G9/4hh9RZbo5q3+BVCujtDqavNFY7Odla322xm9XwNdnoRQvJzu/u3rMzEJQBa2XFhh8hr22UwUk+Pty++s1LTcvFIC7Hedary1oxQVBTgWDUpZ855zZdcNO7NixQ6wKPkNaG1yf3J5ClWDBYxs6zBElNhox5Z4k/wshkR/cllUwSHH93d/9rShVLOulz8heR9xXnw8TTWan55Ep1rFu/VY4iQnMzNbgOtOIhONg39w2B0BzrOnCc2toinXmojRbQC6fxerhm8V/TaGciGUxNX8UqVQOTZdlnuIoZNdI7cmZxWMItQrwoodx9uwEYsPnxPeXK7pIxVKIxlqIxl1EmqvlESxMDmB+dgax5kYUsnl4dQflxTA85zIaDSpuhh5WJkjnHMdLBT4/swUNLWNauLR2OZYcb9KVfA7cluPJ3+irU5lG8OO2dAHoefhOOWCCVcJ+w1OTB2cDHH+vVuqyr0ZRarscBbixVQWMjY2iODCEDRs2YfXqNXju2HG5JsoXBThz3KsBrlqh/8344BQ/ullw9hq1P9sUZdBY0PVmr/s2/a4WnL2IbFTUBcCBNe0WjEag2oExUTs5M8EFq1oYA3VVcNuLSoWC+p5sDZ0X3A6UcDtRhLaprje1BNX5AP327u3vHVOsVAWdDeq6mBXY7GMGLTNbEAUVAhvYg59VENn79NJgbIDTh6eVYHpZECZIxgT/qEaoSgO1vZm5Oj54773y+1e+8hWsX7sexcFBvP9978M//dM/iUOvTkUiHMK6DZtw///4Ou75yw/i2eeOyzPPhtJYu3YcoyM5fP3rX8GWzeuwacM6Aattm7dgdnpBAK5ac9m6S2ifeoMA54rGzFJMpEAJot///vflOriQOZVY104nPjVKCkMzR0zAidFAOxS1jok9TrYF3M2C4nNUoLQ1PVXSVMjocwqOs/3cr8XS022D86iflWefY6XAFlSUbKDVdRYEOHtNcnsdZ42qVIC7Ye9uoahY5o3WBi0RBTgKuYZbF6uCY0xrg/sp2NGlwVYsrGHISELmePFdZQlD5VWOdAM4uUax4ErIFBtYvXojWrFLYsF5zowEg7ikyTRvsp0HRz8cLZ4GqvMjAnAjhb3iK+S54/EM5kvHkExmUK/y3uNIJ8aAVhKl2mmEUUAjfEjSBKIjFwXg8oMukgS4KAHOQ9hdJdV65q4MYH5mBhF3HbLJDFwGtVSiaEWn4DXYGdz4mDnX2fCU98vxUxDnb1QAuCaYPM/vSekTyNiUmIE6Wm+RQKRBgPyecpljHvTR8fga9c7lw+Nruxwzzp08OAU4u1QX54JSlGvWDUr9zGJxCBvWb8Lw8IikFZGxoa/Srj1pWhbJKpMUDOOD6wSZ9AO4bmvDj4tfshTsNaKKw1WyUwGulyaoBxGNzK/UzIrbRjtmaK2EyEl4uw1uuqDaAkRyopZq42YQNGtd4xVZnJcJm2ZCiIXFCC8GUli0pVKbemNa9NO2ALmvDiYFrVprPJMmYPOzVCkX0rhj5fE7AqICUidK09CiSpXqNksjH9tw1na82hairUB011iWBlYYId+hKLsJMj4HBX6txkIQ4SQltfTogSP42tful7yb++67Dzfuv0kiY3//D/4ATMGgwDl69Cls3LwFW7dvx1/99V9j/0034TWvf700PS3G85iZoWY5jEcf+S62btmANatMbUH6PmZnSigT4Kp1NDzTuLJBJ7/fZZkanFQlT6ak6SX7YfFauNhZpV5TDIReDUeQTLBuHrsPG63XBNV0giQUpNSK07b3QUvI3k4jhPmdKlQqYLpZXfazuRaA6waAvQBOz2vPiW4ge60g1wugVblUDddWNnV8eS5V+nhdBLA9+3ZL9C2fF1+k06iU8Dhce1TASDvX/TQWVjuhsqIdn/nsb731Nnz1q19tW3Kk3mgR2pZ4UAHU62QgCMtJ5YZcDI+sgxc+j4VFF83QLOBE4LHnG+eItBowFhyjKElTMh+tvmC6YeTT2yU/k0Ey0UgKpfpxxKJJ1OshsBxYLDwoFpzrXEQYeVSdH+LKlWnERi5L5ZR80UUynhaAk8on7rihBqeHsTA7A6e6GslYQgCu2UggFJ+F54alazjH9CUveYkwJsqEqSKgygXXLMeWQMcXoym3bNkiAEcQo8UrFnMoJBb1gw8+2Pajae1KbkdZreuf5wpSlCo3NU1AKUpacEahNK4nBbh1G0bEn8o82o0bNouieub0OZ+iZCJ5J+pZA0wk8K3Z8CtCMRdueQsuCGz2HG5KIZClclFlKrdTZctmIASDegFc8GQsxKuUjwaWtOmDQIFM2wrr1Hbs5DHYQKgCyM5mt7l3nfxLoygNKNmLgTeogKaCXi0YsQQ52T1TNoZ5bkrpkuqktacaZFsgWscn1ScCyheyQSA3FKjvAJSgQA35tD6bAxtg9OlTO2dO99G8vXbJmrZf0WhcV7/MlzYtwfGzrTdy/vd+5BN4/vnj2Lt3D+6990OmH5XbxL/5Nz+D/fv348iRozj0xCFs3rpVak+ePHcWD3z7W/jJl74Uv/wrv4qUE5dw8NX0wT3xCLZuWY9UPC6afCIex+TlWSwsVlCusJhsCy4ndqsGr9WQMlthx4AWx5G+GC7O8fFVQpcy+ICLkSHlDFQQKqZhND5JhZCKF+l2kQGddzoWPKZ2BVbFh8+jLRx9QFONVAW4Kj/cVq2NbuDSzZq6VisuKLiDgNoPQLsBd7fZ0Ou6rtWCCwLcrt078KpXvVKeF58VowG1B5e8+3lTLGjMeoXxRNwHPg9Dg0NYt3G90F9UpHhsgqFaa6Q77SA3XYNLwBekGx3kh5soDIyi1jqHUrmJVmRefGZuG+D8esusoOGxjRMBrgZ3YbukLiSj66QoM4NjWq0Iat4poMVuAAmE6ctzs/AITLFJ6QNXav5AajTGR1gabMwHOFYc8X1wjVUSAFOaHsXC3CxQHkcsEkWjxuDNDKLJebgN0waK4/TTP/3T+NKXviSRo3xWqiRQ/ikgcQ6TfiT4Uzndtm2b/Ebg4n5cExyvO++8U46lLWto2dHiowXI7ZStMtaesRA12lGVRm5D2WkXWzZgawCO5+F+GzaNYXh4CEODI0JRUvFkVwgzj01XkA4bYIJMjNz1ux3UTURuL4rSLtfVbQ43asZAUiXMfuf3JjHfdBPgXG+v7SDAdTMP5QCeaX1CIUHN2mjXSzVqpYDsxdwRRp2AELvclFpGemEmIqcjnDSUFQ13SV5cp9ymWeYKULTyCFgawKCLyGWkk2u0Cdv6U4uvDWxWKTGbLrE/dxMsur/+FqQybdrT3v8qk7pnfUV12loo5+cUmnOb4BJaSBw/annUmkkrcFL/0d3vxjPPHMNX77sPt99+uwR0UBDt3LlTKBDmqdNqjsVjWLt+PVatWyvBJw9/9zt4/S/8An7lF96KeDyCiUtncPToAfzki2+HW2/g6JEj2H3dbpw8fgazcwtYLNFP0ILbcgXgXCbaOh5CLQepZFr8qVyILBn2kpe8VFIX1DHOBUwqi+8mpLiOcskkwTIUmQuZ/hrur7U/VdnS+aiBTzqfNDRZg6GWBi6YgCWbog4Cz48D3PqBpjIVwXlh77dSgOt1/bp/LwtOteFePrgtWzfgjW98o+QwR8O9lgAAIABJREFUksbiM1DWxBTYDrWLA6tfjtfCThSk5WbmZvDU00+1BZF2sqYVx+LfCnDd1obcE6pS73BgpIVUuoiyewqVGlvbsFM3DEUpXeIlJwUQgKug2SwLwDnl/RgdHUKoNSr5bpzLjOxzcVaqbETCWcQiKdQrCTTqcUST02i6MSw2H5Z5GB2ZRT47hvxgE8lYWgAuHK3DqY/Da7pYmBzF4vwcUBlHBCEwBTTsZBBNLaBeZxoVIzOr+Imf+Amp5kO/GsdcCyNwrWpPM4I/FQh2ZOCa5hiS/qWsogVH5oPP84YbbsBDDz3UZiO4Jkj/MlKaAKfVnbgt77cbRakAp+1y+Fz4Yok+Vfy43+atq6WjtwIcI6avXJ7yAYU40GlITPnDIBOe90cFOJ3PlDW2rAwyD6ooXGXBffYzfy0SU9E+KHB1YTSaJpOeB06lkiI0dfEbTdnkMjGCSv0mmqzFG2bHWG6kIEh6TM8lAMU2GD64yDQVH4zxvzBHJUKjywoZ1+uyrUV7cV+lBTiGC9aSNx1rj6Bn7k2FXZDmtMHJ9hXq+XguNfmDwBYEw6Amr9e5pOCo7LQ0UbxtIFpm3NJjAZVqBdlMVqxTFk4dGR1BcaCI02dO493v+XOcO38Jly6eRyaTlShLnpP1AWnNxWNpjI6PIZ5KIj9QwNziPPbeeCM+9pEP4+LFC3jTz70RP/tzr0U6FcWRIwewenwYG9ZvwPFjx6TK++TENObmFjC/sIiGK3VM0CDASR4Sg4SMlUQArpRNPtDLXvYyqW7OxaJC3lganZJwOpemJmfkOXHBU7ASFJm3w3dtQWIAcr5d1FYpdTNnU23lRqkXFQBB+rDXPAoCVTfw6wUwvSyrlRwjqDx1U7CCxwkqqvb6bq9Bf42ptcvj9vLBrVkzhl//9V/DE08cEiWDyd4cbz4PAgB7+5Ge5HzjdxMTlyQNgH43WuLffOAbEgTF66A1QmFMoa3FAdpFuv2bu1rRLiMRT2FgzEE8lsN87Thq9TDCcVr7BLgmPbdw2HaHLIn43spoeiU0W1WkvJdgbHwI9XIG4QjjCRj84sKJXZb0A1prDDqpluOoV8OIp+fg1kNYbD5kcjQHZ5DLjkmidzKWEcovFKkZgPNczF8ZQXlxAU51lQCtx5y9UB7h1BxqFfqiTPQjwZ6RklqDU0DAd/+o5UEQ42dWNNGgHlpyVOI02pK/czvSmZzHHEfOcVKgX/jCF2R/Zc8om5JJ05m7lw/O7gcXBDied/vO9W2AYxTl1NQ0Zmfm5ZpYND2Y6E0/HF9tH1x9eYqyU+hhSSh8Z6r7QYUdK9Hgg/4zStbSdjsiS4IAp8CiR1YhynYr7O3EA3JgeWP60n3URGxbU1ZRZtILAmR+NXMb3Pi9Opx1IQZ9VjGfArEFiF6b7mPfYBDhGeSiQSZ6HfIA/AR1FSKcbHaS+hKa0/rNjobivXA7G3CCQsm+H1tA9bKYr9bYtRJKJxHfBnk+E2rV0rtLaMAF4e95fIbl/8P9/4z16zfgH//xfqlGwIXCgrkvfenLxG8xPLoK4UhEujXniwUslhel7xcVmy998YuYOncJP/v61+DmW/ZicDArNfZe99rXo7q4iIcfehgzl2cxN7uA2fkFNNwmPKfZBjiOfSGTF82TQi2dyuDJJw+LT4e+uGq1JkC3lFLs+BwF/DzjDzA9rYxyxUmt1XS0WSPfKTylPJRVbYfPS0FRA6a44DV6T4+5HLhdC0gFt9Vn1esYtj8hCJI/CsDpsRTEbXCz14gCG99tq5afpeLG8AB+53d+Rypx8DlSoHKOqYUci6ZEuWBgBH/jc3nFK14h0YCf+cxnML0wJdtSUHM/PgOOP4/P49lKRvcxWkQ6lUVxLIRwJIPZ8jE03CgicYbIkzFoIsRcSgE434JrLsLzAW4w8iqMjQ9idiqMULgmYf7MT0tk5lCtemjUwkgl86iWEqhWHCSz86jXHJRaDyOVSqCZm0Y2O4rCYAupGFMMDMChPi5VmGYnhlCrlBGqrZZgF4YcEOBCyRlUSp6wGJxjthzQoBGVQVq2jGPDceS4nDhxQuY61yvXNuc/5zF/J7hx/LTUFyuhvOENb8A999wjCiR/45rh2CYShmrUYstGaTfyj+djCgafH5WWIMDxGLuuZ5UVY8ER4C5evIT5OTbBTUknAunM3k4/MFHrEqvQThNgma7eFGU3C36JIif+VfOygU3misgHP7reD3hsR1EqwAUnVRCkSFFyIFQbJseu/iKlg9SJvwSczOpsR9loMIo5XwetxfJr+698ZDZ2jAyctMKwtpfDWqkAcs52aS+/3iUDX/x9mHCsQS0dkFWKSqP0yN2awBT11/FvAqOhNjkZGsZZ2mCejQlcMVam/65/S4UO41kT69YP2ac12v5eq234lqoCpAhDi36Uh6p+PV9rMf48/x8geW2cnKQ3WHOSz4QTmv63t73tbfjh48/gnr+4B29+05vFyuaEeuCBb+OP/uhtMklbjmlbky3kkSsMSHL3+YsXcevtt+PI0afwwH334cK5MygMpPHnf/4eqbP3yle+QnpfPXXkKRw88AQe+NZ3EQpHsW3bDrEAF8tzyOZTaDQqyKUHxFGeSaclr+75554X4cf6lHT406dq04dmEtOSY0ATw6zZQ64pYy7Khc8GRFi+jB2RCVa8L79DsgIarQ0K1FA4IoJAgZDgJ4K4bChQrRjB6ULqltYG3/m3CApWsvcjOoMAxN9tasRWWjrUXydPyKa7l2qk5knbwVe9GApbAe0s+iWqU/sPnqPdHytQzURBLkhRGku6E5kbi0fxh3/4hzh9+pSUW5PycGLFlf2WLwmxqFPJpDAE7BHH4ssMgvjud76DoZEiJi5PCGWuoKiyhJGZOn7B+2r/HS6jkB9EcYyVRyJYKF2QvnAO5y2Tup0q2IQbIfYaW0AEaYRCFSzO8hl62Djyr5FKx7EwGwdCdYnsJUUZTlwGW1HVqwyaS6Dl5lCvR5DMzMFtRDFX/y5S6TScwgzyuWHxwSWitOAItB5atVFJZZq7NIBKuYRWdQwRyqpWBKFWBk50Em4jJPJicGhI1uOxY8dkbHnPHAuuVb5T+VPFjIof5zD9aZzDnttALpeVbfjiOud64nPiupdcxd278e9/7dfxJ+96p6QbcP82hZ8wRToYyWzEi3HjqDJPVwAVZPbu47yPSoFmU0Q/HovjtttvlPtct3a9FFqmL1Vz5SgXI367HFXkyNrxxRxBpnbVa8Zw4H2qMWAbObbhE1QGuV64rjsGhGECzUuDBA1mGNlphK7M7c999m/EJFDNTSe2HoAH5z91DnI7ahPaz0kHgdsEqQ97uQk9HkBfW1DYALsEuf0/tJRV0ErqZgH1sopsjdXgbgckup3ftqLa0Zi+A9Muj6PapzhVfR+f0pztB+6ZBOigL04fsn0tuo2tqWgiuz0p7GPxeVCAU8ujoFEKhOP2u7/733B5qiRJtTt2bpfFOTl5BZ/9/Gfx8Y9/XPwBqUxBQCSeSCKRyiCeTCGeTGNgcBCDQ8N47oeP4NATB3Di5LP4k3ffLV0IXvvan5GKD089dRSHDh3B+/70z5BIpPAzP/NaUx2hsoDiYB6TU5eQiGREg+PC5DVRw+SiJD3K85vI1k7Lez4rO9LPDggJAgz/Zp6Pzj8FSn3ncVnBwZQ0M5QQz03BwH9afYXjx79psSjoqfCghaLn1ShVpVVsMNBnYgMHz08aj9GhLE5sg6HOE9uC6zxjLhpjsZvn36Fk2ovZXx/2PFoCc21a3xzHHuNgkBh/t9eIzldRFiplvP3tb5c5dvTo0Ta1qOPH43Le8Zgvf/nLJddtenoan/70p8VKZ6g+L0UtBr0WycHyi3TbazCoBLTitP5GURiqgBF1lcoi3OYiWo0hU7EkvIBwiJ2+p7FQvoh4eDUikSomz45K/tfuHXfCdVn0uSA+Oekw4LVQb52Ey2LNLUO1RcPD8Ny4WHaMppwsPyC0eqw4h3x+CLkie9sR4BiZ2BKAqzeqWLjEbtyLcCsjIozjYXYCJ5heQchJoFL3sHbdOqlD+alPfUrkJ/1kXAdcsxokoXJJU7IIbqQpp6cmRDnkWEq7n2ZzSeQxnwPH/Fd+9VfxZ+9/vwR/6byUNjx+vqkdTGXoZcN08B/PJUUXIpG2T5Tbp9MpKaQ9cemS+OxZMPpb3/pWuzIRr8UAnJl5Zh0aQFIGjO9adUWT0u35zG2DLgObLqcCa7NtKhvU1cRz6v4aYyHb/DgATi+EF2wj8RKgEoOt0wLFFtT2527gxu9sYRJEeHthLPc5eE4bVDoawdIr0HPZ5+wGRrYwUJpzSUBLlc5uP+3AVxpYrUU71YoAN7O7U3Sa4+kLNbH87N+1Zqj/XTyRkAmalQohLKXUkAn/uc99Dg888BAuTcxIFZOh4UGxfFlF4i8/+Jd45NFHpZFhKl2Qwsr8F46yk3ES6UwWqUwWsUQCY8k4Lk9cwA8e+S5+8iUvwth4EXfeebtEVrKiwvHjZ/DZz35OglXuuvPFSKYSaDSqUo9vauoy4hFq1CavhotGaSxOXIKc+hiDyon+rUpEL+WFVqm9YIIUteTXsauCb+Hx3d6GQkYj1bjIuQjVyuPCnJ0hHWc0UK2np4JB842UwdBz8NHoAlcw0fVhzzIVRPa9Be+Tyof9UsVTx0UXvK2U2dubIt7mG12n3QDOHkNuq0JlcmYad999tzw/DTSReVZnIQZTRYNClRbaW9/6VvEfUQjSeubY1utssdOpfRgEOM4H/U6FvA3ITrKOYnEU+aESvAb9sCV4zUXAJSCV4UTKpixXeBaV+mVEMY5mcx5zE2uFFr1+x21SeKC8kIPrMa2hIV0Ias2T0qkj5CSNLylUhNuIiQ8OzRSmKg9IInOsOI9CYQjZgQriBDgnhnCkiVZtTPI95y7kUa2W4JYNwEVDcR/gLsNx4ihVXfF3Exw+//nPyzwkc8I1qxHAamSo5cWx5hyjZXXy+LMyxlRcqRBy3Rgl0sxVTSF43eteJ2teIzI5Pzj+rDRjR7/rs1VFjttr7UtdF9yX5yMdunP7NnnW9KmyGes3v/lNWbeqoDHZXl/dAE6tNylE4btzgutVcYS/86VgzHMoS2i7sFTJs9eA3lcbMFcCcDqReSDbgrM1ZnvhdF3EAQvOnrz2xF4KL52/egFc0PLqJQCD4KZHtoEreCxbWAQFrL0IuV1bK6eVZhWebmswVZP8ym1lUrgsWWaiOvk3H3wQTNvjQprMd7LaFmxQ26blQa2QGh4nI31wv/EbvyUUYSicwkMPfw/F4gAmpyaFv3/zW96MXD4nCyCdKSCVziASjUlOEd/TuZzQE3XXQ8prYGx0EJevXEA2l0BxMIviIP1nrIHZxLmzV3D61BmheYaHRrFYmsf09GUBuEQyhkbFFGTVCap5QHxnRGVnrJcW+1ZcV+3M7sJgB5wGfThBQU1w1bGzLWQdYx5fhTmfpWrQStXTX6MCRcFZUxgU9Pg9/SOS+Cydjjs+Z024DbIItuWlwBO8djM2Sxs+2koWP+txOxRnB8x0rr8QgFMgnZi8Ir3MCGAEOK2YQQGrflDOqVe/+tXYvn0HvvzlL0moO+/bzMflAU6DBPRa7fXG8YhmPQwMDCMzMA+31kClWkILJbQaI/C8MiJRVj0qwYnMoe5OI9QcRa02her0Vgl22bThOlkH5YWslJBjLlyt0UIdpyQAjikDbr0FB3k0GlHEUzMCcNO17yCdziJeXPABropYKIWQAlzVANz0uawUoW7WRiVnN+JE0fJowV0GWlFcnp7Hzp3XSRFl5gIK9ReP+5VAUjL3FOA4d3jPGudA2XDu7EnMkqr0PAE4jarUMl0auMMI6R/84AcCgDwHj0WZEI4a5sBWajhvFOA4b/lP88lUGaH1x0jXXCYt573llltkDlB54bvOw5DTUcDMXDSFGVTJV4BThSgo/1UpVBZMAU7XXxAXOvP96khojhHHT2TG5z/3yasoSl2YiobdKEoOYBDglqMo4XOyQS01CCq9AE4BxAadoCCw9+1lCXQWe/9uBN2uzQahXmBjaxYqIByaNr4/0aYyNX9Pw95tzVw/q3VozudX4A8E7FDI8JmoyU7th9rh29/+bhSLGbzu9T+Ht739bvFTHTl8BOlMGq957Wtx8803mQoJ0QQy+bwUU22QU4/FkB8YEGqPiydSq6E4yFDlOirVeQwN55DJMuAjJgvj9Ek6vE3repbbYlPM2dkptrxELp9Caa6ORILtQ0yJMFItCiRMU+j2fG0lQi0UWxmynw+5ftsSutoSWZqHaTMNehylz/Q4bWXEYw8w0qhmztjzXMFSqTqlPjkmSnca4VMS4aFRgzwXj6MWrQqzXlYc/Rw694IKpCoN/ea8LVTstavAav+ux9K5NzU7g1/+5V+WnCxSlBrmz4RkbdpJgcJUAv7OIspUsDRogfOGAKtzX5+PbRHr8w7Sk7zW5EAL+cIQEtlpNKp1sZYQqgA+wEWjpOwW4ETm4bZmAXcEldIVeIvX4/rrd2GoOIaGW0K1NCBdBVi+q+46cJ3TaDZDcAl2NU8Arl4LI5qahtNMYrr2XQG45BB719GCqwnAOUwGCLfQrNCnWMGV0wzuagCNMfGXh1gZs5lEK3QJrWYU5VoLe/bskTFh5SCdY+qDU4GsoKBKs8qSerWES5cuylgb2pCMiCnuoHKIz4KBJozSpFXI3znnaIHRj0hBH1TUbXqSc1YjOvks1YITWjQakR51pFh57IcffhhjYywwbZR7DSJU7CDA6fpRkNNnrRaaPe8UeHlOVQ5Ngrops2fL7eDa5t8aH6LA3KYsXyjABX1welJ78S8BKx/gui2ilYBcN0vNvtEg8NkDYgO2vZ29jT2IwX07D80IuOAxdBIGtRJdqDIJxMckW8jhg9aE+IH8UmLGwvODWtj6g749aXtjAmDYXNX2CfJ4C/MLkuTJZGnmlq1esxpHjxzFwYOHMD4+gl/+d/8O+2++GZOXr+CpZ56W7tv3fuherF1nhBBz37O5PEh1MleNEZXZfEFAyWVbj3QelfK8aL+V6pwEm4yPj6IwYOoSnjl1RehJUoFcHMlUHJ5Hh/+iJHq3GiaKSye3aJV+d3gFu27zwBa03RQYHXN1aqsFY/ZbGrChC0rpaFtxaCsivvPf9lXIc2x2LEB7jusxVOPkPSpYqUVnLBwTzMIgFyoefOf3Ou/ov1KA1XnD86jWzShTE/BkfHHKaKhAoDAIzj9bQbAVA/v69bMerzOexomv83S+tIhXvvKV2Ldvn9CPmrNFYUofETsGUOAxcOjRRx8V2prPlddqEpGpVZvjcQ7o2rVBX9eVLYR1DNLDQC5bRCx1BTUpCVeCE6oJkIkFF2mhVqUFN4+GR4AbRa0yDae6V4obpNl13i2hURuWFjpMzq67QKN1RgCORrJJF8ijVnUQSU6j5cV8ijKDzGgN+fwwsoUqoqG0lHZmrpcAXK2Ki8dj0snAccdZox+OJJ4ngdCERABH4jns27dfxoR5cHzWSu2qssM5p1acApc+j3g0JMXROdYce26nlKPuR/AjmHFuKaXHY/M7+tJtJk7XlY4/5x/3IwjZJRk5r2jFjY0MSz4ec++47+OPPy7yRul5KghLFbCrfXBC+9dNrdzgPOMxFcxsilItOJ33tuVmH0OtXgW4tv+9G8Dp5NPF24uiVK066F8IXoTcjVXKqxsCLwHDFfxhHyMIML0Ayl6wvcCoG5DawkEfoolO7eRi6Dl7WXjs7tmhiAzQ6T3wLxuwbMtBOW5OvDbA+ekKto9PNTVNhuZkZHQaJz/pjJ3btwho1Sp11Op1HD950tBplSqSiQTmF8smVJ8RXa7xqURjCfEn8BXxGG5cl27IrARBf0axmBdf2wJb3c+5Un2EviIuLjY7pa8jFPZE04VrugUEfV82taYd0dvPz+/Kbo9/r0ovUjJumZfO1eCYK7DZlTRUqOp8ER9AuNNmRIFS553SS3os7qcCSO+XQV82DaM+Dw1ioYBRHyCtI/2ez5XHn5839BGfCwWQpksowNnWa5AGtX+zhYJNV9lh2rZmrWNQqlZw22234cUvfrFQj7xGbkeAI2CTGuP1MbKPwSWcc1R86P8y7ISh3XQO2wDH+9aEZ1vp0OvgdRbGw0in8xL1WGPka62MULgOeCNoemVZW26jDITnUWvMwPHG0HRLCNf3Sx+zeIwtvqpoNkalfByZkFq9hVrrtCSK0+Jo1I0Fx96G4cQk3HoEV0rfkiCT3DipwRFkCxVEQymJ5GQoPAGuVq/g7DOmWkiktUY6GFC9CiMJhCfguSHU3Aj2779RLHYqALwnPlf+rffO+aFUvK57lSfRsKETGZRC5YHzQ9Nm+M5/WqJLAUKFvdCMQ0OiqCpjpEqezjnuq2kfCpjcn/OM1OSO7dswMjwsFiifIUu28XvKEFqTKwE4DTIJWnC6jpbzwQmE+ClmthzX7zhe+j2vry1nFODUJLUXQz+As2kOFSDdLDg5pi+AbAFjf14BprU1BBvcdDEHTe8gUKlmZFtg9nGCFlxwf1uT0GMEr0MnVLdzRCOd/KI2BWNcK5LKIBPZ/ywPnP+TqiydHnty3Ob/x96bBluWXWVi69x5ePPLuaoyK6tKM0NLCGgENEZtEGo3NPDD8IMfYAKH+4ccQQTGdrj520GECTnahuBPO8LqNthoQEJUSzgQrWiZoQWqUkmiSlVSpaqoqpwzX7580313dnxrn++cddfb55778lVJOFqvKuPdd885++xh7fWttfYawhketDhIQjjHQ3tqRqzWNCcozRg8t1M7/FJDz91+4B++R7Wyl199VXNAwp0YZ2DbO3tpID1qt6VhDykIq6ljDwfcTQWtVqsqB4c70uk0ZXf3fthorVOa0ghuyK02SoXck+HoQKsnw007mTS1HhTupVRPEyX6XkkCkJJI/eeYidICH7ziipLA4H3cVN40x3XmmuUCTB7Cgu9wiJ5l1Uk3G9cb62HjQm2buck4eHmSZqzmhL3HeCUwATAygAJLpAQwDGcklLK55vgbjAl9JDCTUdr3IRCXP3aPWiHVXrdCLtruDfrqhv7+978/AzF8z1ySP/ETPyGf+tSndHzoPzQVmMyopcOMRxMlz0hwL5156CVtHbS4J9Hf0xdRKXxFksYNOdwPGrEGWo+hwcFBBTlr++pNedC7I5XJBalVB1IdvFve9ta3SrU60PpvMn4oCFwCgBMFuPEIwmdVvSkJcJXmba1xeHPvM5pMeP0hyQCuluQAN+6dUQ3upWfhqVuRevKIFlzFDsZ9Se2mBqL3BlUFOIwPsYQcLwAEa835JmOmkMt1Hfb31QICrR9CBUBOTbfttjJzm9uSvA5ARYcVHDewTbyLGh6BjWfH6J+lCTiSgD888fhjGgICgQXtQJBB33EWC6DTE5j0J9BXrsFxTXkOFzNRUiikEGT/pjZL+iYugT6slYN7GN9nwpvV4LytEy+hyyU1CDzIMAG7oShtcfOopG2C0gFw3PgWGDgplimUgd0i7cwwP8abGZOLvW4nNdY3e69nhLzGPvk5pKSE/HRWYPCAagULD65kupbps+QFz56QDQRtwg394CDUjQKB93ohl2O3W5crV15USfvRS5fVcQTBmnAYQI7IwXigGhbNHuj3CKWJYBaTqbQqq9Jq41AcyW1BzUNpd9rKcOHp2W7BNIIksMFBAwwIGSSQFgl5QJtVHN6HfKYgC8TqgZYa9YYgf2E9TQ1kNWBKdhg3N6T9boZOAHCe5vSGQIf2jM6umV9vvv+IFjTJqxnEhDieG1gAY38CYwlOJ5be7b00Uyk41Wuhnp+hVzAw68RC5w4wJoY3MM6P3nBsM9BT8CDF+vJsg3sWv8lw7dxYoe6gf6iMDudw0OCgncH0hTRbcB2Hxva5z31Of6NP1AjRJ7QNj1omWrC0T1MdAJFaCM21eBb8BxrCuccQmtQRqV+TQQ+em4eSVPsiCBPQfJNIrjyUpLYv/cG2jA5OazD3au1H5KGHHxGZbmkh06pclFo9hF/gDG6cXNXczMMhasjBmWtJppOGjJPXpFrtyrPf+D1ZW1+T1QuJbG4+LK3urpook2lDJJlIZXhBHar+7jlYJxKpy0NSwfc6461UgxOZJkvyzne9S8EMe84CGWiH80Wa4NqTXgb9/cyaAg0Za0BBFgBjQYt7xbbZWUJoQ15EmOZAAhzmnK783G/Yx3AkgTf22dOnNAXghQsPqYauAnWtprlj1QtawlkZ15Zev9REaZ6EkEsBn2MlIHPP2T1Inun5LGOm/V48onx8+A/+T3UysUzeMnR6+VG1tQBHOyezkGR2z1SUpvShAzEanGcwHkD84haBlf2eQGLBwX72IOFBlFKlZWz2eQ9I80A4BlZp9YjsTCOmKcxrM69WMFuclu2gfxZkLWHhc3epppIfPr/lLW/TchcgThA2HEuQUmvr3pZKhpoBXjUxpPYJkv+4X5dWux7Mk+qVCVNZS6VfaBeJQDODlkLGPFKAmwr+jaWeLGtC3hhYo32unwUAOx/Wi9bSR9m6Zu2lBRh9+16YKKTNKTTw2XRxni49gNl3walh/voWpChyD1mhkqnIsO+o7QHcaOJkRhfsXaRRA2DwOp0bYL4CgJDh5QwqL2asmtZkrM9+8IMf1AoSL7zwgp634TOEJgT+siCndXzgWuE8lgzQCjGgR3wPRgpGDeYJ7QDfMe0agqPPPdaUCmKtqldlPEAihoFMk55MBhtpUmVYM/pSqx/KWHqyv7Ui7U5Nzq/+U1ldgfZyXVN0AeCCBoc0UnWpNG5qLbNeD2bFigz6DalV2tIbXZGl7ob8+VP/mzzyyMPSOjORc2cflWrzvjSSJY1tg2WiPrkod7duyY0rKBkzlur0gtQqyEMJJRFelAjGTmQ4bsk/eGcAODjhYL6hkeFv8s0YfWT7e3SoQiv5EzR/dXKXAAAgAElEQVRnnIUylpRmSp4dk/fSLI5QH1zjPiNwMO0dzMxYZzqBoW/4B6EGidE77YYC7OOPv0kD1QO9hAKrEHSmk2B+Ju+DBocffEclifGOVtPCO4kfR0DMCHgEZztHllcX8ZVkHsBRpaWURdXPBnrzrIFMypqS2GGd1BIvypgGZztdBFz8/qQAZ80hVoqKaWZzOZW5aLUDpGaLaX9FDN2/owzg/LxbNR6fG00kYMbZDs5DRM8VwNigvdUbTdk/COmTPBPEvKr5egQAgzaGZMqH0mw1VFqH5AaNcW+3rzIrPCi1bokgeeggSNn4PGzNZK6xWngRMNjvYwTu52ge2GlpOVv1wWj1FjD9JsvpDhnnwxtjoBhbxxkBS0bZ8zH6mddm6N/sU9S+KMGqJ2yavQb7UzXw0SgLWt8/6KlJG5I3mBJBkJYZmBOZZQJvUu06DQ5GW412SzUP1BKE9vb0008rY+J9EIwApBSEreAVzgmDBmfnCffwjBFgCU0AAMdac9REAXBnL4P+6jKuvCaTIZyt+jKRAxn3AXBB00Ni31oD2tyh9O4j7KUh51f+qZrik+SGJBWc2YX6bWEhm1Lv3JV6DWEM8GqtSW8Pc11XgKskTXnm+f9DLl66KI3NsZw9c1GqzR1pVJalmrRkMh1KdfSI3L5zXbZeWVVBrjI+r2nsFOCmTUmqNzV92O6ByNvf/g6df5xfYe6wTlg3ajBWo+Y8ETTgGDPoYy8FawbWEFlOWLYIpkMWpEY7BLgM+LCWaTFa0jv4OgAWbcHUSCAiTUGDQ6kexL719nd0v1+6dFmFmsAvAyCCj6DcDp6j0AVeQHCjf4GetUKDS+OBqVTY81+//0hHVsA9ggvp0U50X3mAs9rHcQHOanBWQzkOwHlmE9N0YmD3egDcDCC5A50yTSEG0LY9nXyTOSWP5tYldUnIji4VklHnjI6xYoFpp7s1/e1r6gRPwoODnSzDOEBuOBhJvVFXxxAwkkYzVNteWV3VOD5W90WjSNvT2xvrYfr+wX0ZDPZlabmraYdWltcU2J57FuXrQ7FSmG4gzQaAg3v4RKYDOGkcHZelt3ngUba+MeKe+U5BN8/m4d9F4cNvsBjAxWjUCkW27YwuZNZEGd2MhZUkQCHhDNe/2wpg1JDwHSV3mhkRzAyGCo0tJMgdZWd6jGOz53/4DswP//A9wgQ+//kvyJNPflIz4SDTPe4B0wOjJXOkoMj5pCUBWURsTUMyYVqIoMHBKw8WBQAo3sm4LL12CakBqzJKXpXxEFrfQAFudLiugd5aKUQBrq9Wg8HeaVlebsnZ5f8irbBxXUT6Mh6e0+z/OJ9Oqi1pdO9Jo44sN5izuhzsQeuoybjyiuxs9+Trr31YPUQbm1M5e+aSVBrb0qysaGC4hgUMzsvNm1eld/u8mkkRtiCogQhhatqUauMWIEm2d8ZaxRyAzvJADNbGGtF8b7U58l+1zshIhqmjGdYW8wphAI5kEC4Qq4Z1DQmVQ1V1/APA6XdwuUdcmEkLiDag+RPgKCQFk3Ko3wivyXe/+93ydy+9qFVHzp49Ly+9hEKnfT1v55kdyu0QtIOJNJyvUkMH3TIkgXRKx5AiByf2laBO2vd71e6lI/uwCOD4EAmQBFxkosT980yUi2pwfK/fzG+0BncEkM2slYGbZWheuvATzjp2ntnOHFhGuJ/VYOw77DzZhfeMGq5iIHT0B4Ss+eNSgsfarq4uSz9NkhvO8hoKgCg+i7/391GpG2YgZE5AYG1NlrrLmuWhUqnL88+9lFdkwHmIumL3NTdgAlOO5HFktp+LzG0+liAMHAWhoxrOkSlMci/WGADFzp9naE6CqdbPN7+Laf0zdFECcGUaXNCMc3nG1w+kkwE1KDgb8aAd/UC+Ras128N5an5kqHT8oHSvZ3yHPfnyl5+TX/mV/0pQzBTmboIfz8w8/VGCD04FAKVQtYM/6A+ZHcJGwEDBcHG+BIBjtQIA3JlLba0KP0pekfFgFDwhkwMZ9tZkONjL6j1Cg4MzyfjgrKytLcvppZ9IS79c07CC8eBc2o+J5l+tte5oJW+ketOz4x5ykLaltXJHXrpyVV67+0k9g+uerSvAJfVtaVRWpJq09Vx1enhWrt94TcY7j8oUdI8whOlhWny1IdXGTS2kursvcvrMWQUEnJ1R86XDBX7TWkLTG+YmA4jpMCv4zDnDukDzhmclnsc6wvEDGhVBDr8V4JrNmdASrg0DvJlomd65mHuYHr/3e79X3vGOd8jXnn9WY+xQlxHmUaw9jiiwhur0Ngw8gwmlUd6KtMj1tjGgHBuuxQDO7wfuryL+ah2XZvaiBTiataw2op1Ps23MM1HimRjAUe22uSgtg7KbzjIlz8TfaICzm86+6zgM2IMzxx6+n41/85ppKYPLkovGz+D8uy1zVSKq1lM380lK/Eg2G/JjagzVJET/k2GTFtLMpTKZ1qVWR4JZOEzgkB+HxTDX1dQseW/rQG3ygXBDiAD+TaSnEm0yWpoxUVqwwOfYGWds7j29WA0mIhdkX1Wqs+Yxu96+L1FaQ1HM9McLX9RCfZszdLQAwM1R4I5kMvFjZSYQ7kGavdR0NxpJpw0zXb6+fq9x/rmPvTffqTOn5cbNm6oB4hpADVo+NAhN8N1DRpvZGNFgmgzZehBtQl5i15rPgLHCBR1SPtrk2RCehfnt/OUVmUwrMpS/k4nWhpyIVPYV4AZ9lGhCWZyRVOsAuIFMDy/I5uaqbLbeB11KqrXrUqkMZTq6kCZPn8hoUpOkfiMN2g5lwIb9unTaa7J5vidPP/Vl2er9mXoPL59vy5nTF0Wqd6WBMjgVFO8daZjA1Wuviuw/ngLcpkwmh5Ko1tWQSuOWIMtHfwgv0CWdC4AHeQPNd1gPCh1k0NR+VYNDXcU0nMi62zPEAlo07geYwRID7Qs0QOHFAhzXAWtDJxNYcZgJiSZQrAdCQ2CpuX7tVXnTE09Ir9fPqg4gMxGdn+AFTatB6GdedJT7mwBHgMZcYKz2DI7g7s/kPb1z/uxcWVzJPscAjhdBfAQ3ShJFGlwM4NgOOgtfPMt02TFuOnv4GWPWdoAxBlRmwloEqDzznKcKxyY89l0uTeRB4tpuenNWAiL1LpzHpGFrzMbhqg0EM4Yp6Z5WVuC7WnXY+xFYHDYBPKJQgBH901pp6t001hABePAhwz+lMwR+j5EdHSCRQBIH00RcE7L3w7utJXu7AMsAvjnAHSjAoVxOb6eCUMAjGhDnOKaVeuApAiX00zNXP48W4CwdWlovmnulC5RhiRiS59HVjNCSzDdRlgk49gzWzwP+ZpgPNSTrkaaAonFb8VyweN5qgN7hStehEsoToS14PALUcJYExsq6blYqp4BEgIWHodJX6ojA9SJ/AQ0ixyHeDYAj4wUTVlf1y0jYnGhqrekI52UwMfZk0FuRQX9XBiOESoykUgsaXDJADso1WWv+mMa3NQA0VWQieEjVYOSdHI3rIgpwVT0Xght8/7Aq3c6aXLg0kc/9h7+UUeNvpNVqyNK5pnpRTiu3pZGsKcChyDCqB1y99ppUDt4UAG5wSgFOJiNJpvUMQMeoLJBaQ+iEg/XgnPEMnfyC80cwqKQaMJ6lhk3zINYeDifQxvDDVF7MkqNpuxqNzMGEa4J2eB7LtHNYy2Cx2de8me95z3vC2Wq/J48+ekleey0kcQ5VxYPGBmGkWsnNooE+MbYg8HCMdDLhmJRnpeZ0Cj08/8v5Zr4rvfZmnUzIK/w+mnEyyaX23KvSSl3zNDhr8iDDeRCAs0ytiHm8EQDnwY394EYskyh41uGBOCPYNNYtxohji1nEbIuAgJH8WYCj08YaGqgcSv8EJhM0NoQVgEiHPZgtQ7YUxtVgTNn6S13GU4BYKj0rmFalWmmoCWjQz0siqTlqeijjSU893SBRT/pLMkmlOm4wS1tWkp0t9jpb+HVW+Mmvla2PSvVpFpAYQMQ0yJn7HMD5jeSfP0pPqGxeLL6UAVzcNJsDFhgkJX6M0wKc7utxHoNnHZLIbMhsyXTIaNjjSq0mO7tIOLyWJeD9zGc+k6WDIsCSeVuAC4AZTJOWgeNeMj0wY4Qb4L0ATZpHCXCnL65oOqiBvAT3R83kjzi4QQ+mdQDcdgC4OoS4gVRGj8jp05uyWv/HctjrS71xWyqVHOBgKZ1MoWHhe8SLhfp0+7uwaHTk4csin/nT/yBLp1+Q7nJXWpsiGxsXZDQFwK1KrYpsJjhYOifXrl+V2uFbghl2gDixAHDTCcp+X1cABcBBUOTa2H1M86TnOVYYqFVCrCvDUfAMvSrRb5gNYaoE2ED4wDoxqw6EByRb5h6hVo3n6VXL8zGYiukNi6oQADg4/dSroibk5557Xtcfz6I6Bt6hibJRiy/9CVaEEBZl97gFONIHzbLU5ooAjvvDY4J+n0gWVuN3WAZwMTChnZabAJ0t1ODgXlDNSxbYF+nEavG71J3CBDSzgzZDRabe5B9m0i7FTDl0T5+9ZmLxQqr+Yg5D7lPwCDSeLNv/TFvBiSMA3Kz5kJsZz8JA5p+3WlxYwHmu4nnf2U7YEGFcqEyANqqmoKxqfAAz3DEKh+haXV3j21C9gE4LE6klwZwBBwJkPFDz5SRkzUC4QH8A8AOTmgg8EgNDhHSG2CH0Adn8yUTxNzbzUKYaMzfWmCAGSisjTs3eWlEBloLhMASYay0+1JBKzx/SSuuItbPaHunVav5eQ5kVloKTgwUtu2nYtgWa2T2BDZwCSuDUgWGnDVJTztrPX5Tel1GA/s1ahjMgOoc64ciTA0R4P3uAroB54gfrS3DD33D8wf6Flq30mWlQWYhg6I+rYqG0i9VOzY6Vel12du7ruQxoAlrVJz/5R6otkDkFST0ISSFBQdDYAqMOc4X+weQ3hKluDwVJx5pNZ3A4UWcGMOMXX/y6ZirZP9iW+/fvyuNPXJbVM6tKb8PJrZApBFXiq30ZDRCgjcDvfRXagvfeQGpySTY3VmS5/k61NiBvpYLsdEUJVvcNtNoagqyDA0+j0ZbeIbSghqyf68lf/uXnZfXsXeksdWX59ETDDZDMGefSVdmQamUio73LcnfrttQGj6GMuExHLTUnThE/OmnIVOC1XNeCrBTiKAyTvqh1W60Na0KAw284oWNuc5+IYPqlBnT37h0FOAAWzkixTt2lJS0V1GrijDEUW8Ww4axCMycTBaAPACCsLfvzUz/1UwpwyLyyvromFy9dkqefejoUVU6TTmi4ALI0pSFAGEOIpQ0JHay2SWC1ghj7T+HT0q5XlIqEQDxLL0u/nxTg8CAHZSUsawNWJpRGuQPBWQ2Zdl5c52cvTdu/PRPyyBzTzvKNPZtR3TKwRdzI5/IP40DgmaDtE4mu6B6roVkVepyWcOdzXhMr00BijNe3wbWLMunpbLkVPxfz5t3Oc9EcUvJnH/w4FexibpQGIGjKoNTHzaxzinipFPyoaVq64GE93k+BivKMSs1J0OAsMHIDkbHY9uw4ufnm0U+ZBpZmxjziCTlvTuz7mJ29qA9l9B+VfE1jZL6zdKAzonchNwcAC6ZrTd7b6cif/dmfpskFQtXoAGw5qAWBKK25OEGuTID8RFbXlpSZ4gwvnPccyPZWX37oh35YgfMrX/mSnqnt7t2Sazdeku9593fL0vq6to1zXdWQNMZyIONpXwGvd4A4trGM+6synQ6kUX1U1lZa0q4/LJCvEQGnW1Az3qSJt9Vkjn9hdaC5DeW2jKd1qS/dlS995TlZ3uxrftbNc4lmA2p2+jJN9jXnJDKl9O+9TXb3dkX6aQ5KgC8EqRGES2S/act0XJdhspMJ2FZQIz8JAqNxKkn5kf2OFpWgYeXlhdDe3bu3Q8FSpPBq1nUeoY0B4LBmnWaIdcS9THpsQ4J4LkhTNbwy3/e+9+kZ3Kc//Wl5+KFLcvnyY/LUU09ljiR0ImG4CMfChAIYE4GU1VJoYqWmT42NAGX5B2mW+8/yN9KpnT/uX8t3k498+PdUjLcMigzNAhw/Ww2Oh4qMnP9mApyXvss2eBm4xZi4nVA72fw8D1CUqZrUTJoPJBP39W0z9d8gFc41YdksHZS27TmcKamic5OrFul7cieJ2FzYLCDRz+7ML2sjVSyDdmTya7r3VxJNPhYei7Vlx2Rq3WVSblpBnaYZ74JsmYZdy4yxT0OmFy8pEtxiAoaVII8jgMTml2nTCBmp7lyitc9AXKEBQo3DxgmpjNZjdoJZq8AsbaI9QBVMUtCGUD8Q8//FLz6tRT7BSHlGHxKGBy08rEnQXKHNEOBWVrsKcHBUAe9ABhwA3Pd93/dr21/72vMyGO7J/d1bcv3Gy/LOd32ndNdWZTxFkvG+JEi5lSAcIHjqBoBTCJbJYE3P4BqVS7K8VJdWFWduE5kkOCOC4hvCRfTzBFaB1AoyFWk2l6Q/uSnTSlOS9k159rkXpLvRl3a3LZtnElnqAuAO1XszGZ2TWnUoh/feqk4XMFVqaADO3pBYeowzZxQBbYtMkRllL6d/A16kP9WEDMCRnink8QgC8xpqwME7Oawknrt3764CnHo3thoqhARnk+AI0qy1smB+hoNYgIM3Js7foLjAyxPek+9973vV8eezn/2sPHrpcTlz5qwGqZPvU6j0AEezI8GUmhstgng/Ta3EDCtcxkCuyIuctE4zrw10171OgOONFjg4uVay9gDHweD5NxLguIG9hkBmdpwNXsQAYlIu3xc7o/EAWPS89tFwFa954XpZ/0+uweWppqIAZ2y7RdpcTNsokrL4Dl6v1o568Pl58JqS7UcNjkppVgRr6iAjsGZ0a/fPhBHJM2nY+eZzdmNwrS1oehOIn8MyDc5aSPxe81aMOH1WigEuUuHCt2HP5OYBoB0zP+P+4SQU24RTwkMPXdCK8IjnQoZ7SPtYE57vqgk8LV8U5h8ABwtCOPtFmaXBIBTYBM+4d29b7t8byHd+53dp1pCrV1/TihXbOzfl5q1X5Tu/663SXlmSicD8OVRtXIO2E5i1B5qi6xAAh3jL4XoAuOSSdDvIDYnCpyORKkxmBLhgYUbGf5wdqel8PJFOZ1n2h9elVu/IqPaavPD1K9JZO5Sl1SVZP5VIt9OQRvtABAA3OS+1ylAO7r5Zdu7vyLR/XgGugnNAABzaJsBJUyYVVFTI4xgt3VIYtgoF6dICHNaB55bwYmYFDXyHwsMAWgAcUuoR4JaWOiFgPwlZTNAuC/kytRuew7pCKwfAwcnnp3/6p+Xnfu7nNGsJArvf9tbv0HqOyF1LXs+9xQwpVlikGdaCG8ZHjY4Ax9SAdGyiBcbvJ3sUEVMwMBa0BRMrnqWVZwbgLHiQmVAy4+TjRTET5TcD4GIaEwGujMGUSbVW6rcMiO/0DMrOFc0LM/K2AwwCXAzc/v8CcB60/FjmabTI4BVj5PNA085nPTWvUAuzzJdrR5qlE4s1J0+Qr5CaBby7lOmmxWfTAomMM8M1aLE6HlTB0NS5885vswPWQjJTjzKTSWWGftIXz3sDUiHZHz/3ZRYMC9qxdqygkl83Dj4VlEBqy/3725pWCyAE7Q3MEG78OB8KDC5obyFbRdCYdX3gcCEwwQ1laQk1B4OLOvjJrVt35GBvrBWvkfcQ79jb35Kt7ety5+51edvbn5Dmckszheh5bjIMHpEEODir9EaaA3I6CgBXl0ek3YJ7B5IxI0dlI13TVHuDKRuOEQpwYIgoDLouO71XpNlZlYPJFXnp5VekvXogqxvrsroh0mnXpdE6UA2uOn1IqpW+7N9+kwJ0MngYp38IRQ8Ap9ZQmCiRwacp4yQHOMyHPV+jYGcFMw9w1JaofWFMBBECHKsBeIBTpj9FlqEAcNCeGcjPMjl8H4ARZ3k/+ZM/Kf/NP//n8r988IMKlt/xjn+gAIrgcvTTKhyMpyWNWdomftDiQvMoNVJ6evJvCmJe4OcetHTPOE/cy0oKAGgKAgqa1OC8ZkRAIxJSi/v7AnAxjWYRECuTXj1IeQ0upkGSYPG76HowGYZI3czZRHd+eGN2blTQwZlEwg9kopxfTqZIa4sKDkXvT7MnzDyT3hssaJZJz0JGAJR8juy9oRRKfobH9u1vbvbsLMiYI9EqCkbaQ3rPQPg8pVCuJTccTW5F9BMD6hkg4R+0HqsTxzynotk3hXMi65xC8AnzWGbizlpTbW82XMPSr6d//t1sdVTbQvJumMDABKGFvfzySyFlW+oEFJxM0nO4EBcS+q1xhDjH70unGzKpgNHiuWvXbsh4WNUsGSioCrC5t31TwQ1a3JvedFmaq8HECZCD5hTySQ5ljIQC44Ec9uCIMZXpcE2myaGWrWkj1/EUZWKGqsHBUSlocWGfwlVEJiEtMsaytrYpW3svydLKhmwfPievXb0uzZU92Tx9WpZX4RxTk3rzQKRCgBvI3s3H5e7WXamNHg0anAwMwMFE2VSnlZHGg+YijAc4nq9ZfmuVDH5PgIBWSo0M4AANDtob6BTxfAhOh+m420UYT1NkHAQ2OpMwSw0zFuEavoPwgvX88R//cfmZn/1Z+W8/8AEtkfTmN71dQxFA5zYnJjUuS/+WB1IQhdZYpsGRD84TlCkM4B4LcABsen8T4PTY7aMf+f0ZwTEn1BDgzYlFw+hg0RkcGn0jTZQ+TsQDXBmDWQT8fBt2or1aHDZteoBunCfIEPm+on55iblMAo8B+nE0qLJMKccBON/3mMnAj98Dpf871oYFMJhkCDr8HVuTGVBJ1wXtwM26SEKmNxqvYwNTwOM6Pwj9zPTFFPzlJl2kzQwXkcnE/FgNFp/LTNx2zfyzBLiYhs1XIp1VcA2vyj7yWeEEbDCQV18NNQdrM+WgoMXllaZDG6F+GpwjWm04pQRzFX5effWq1KtLypAZKnD7zjW5feeq7O7fkccfuySttWYI7tY8j6MU4JBQoK8Ahxpu0OAmg1WNvaxNHpFOGxrcpownQ5lWaqkGF4RJePxWEPqhgkNFY0I3Nk7L7e2vy+rGWbm994zcuHlbGku7cvb8GekuV6TVqkmtsa/xdzXV4Iayc+Oy3Ll7R+qTx7WoMQAuETiawO5Zl6k0RaZ1GcvhzBYsArjsLDN12iEdMgaR7vww9TI0BNe2t0OGf6wt0ujh/A3hAjiDA8BpdE9quqP2Bq2HAAdwwPewzv3gD/6g/OzP/qyuze/+7u8q2F185LI89dTTukbMn2lpzgudnu/hGbu/Ymdw3NceIO2+Jwj6e2niJP/NtEkPcNzQ7Iz1WCsCOILPNwvgYps5dkZ2HAYSY2QxSYLfUdLnb37PCaagQGYSAyj7zr/vAGeZn2eWOROeLeJqxxfTuux3XgK0axekxLxtD464lyZkPmcP7PG51cjP8Egr9myZwhy9vMhoFqWhWJ/ss6mrhX7lBZNF3jFN44z0Wf0/9QhNxVM985rTEM6Y+G4rmGVCAgCY7RoTbu4YhGTdIXM8EvyeOXtaQQGaHOaqVguVIvJ5Lwa4Zqs2k2X+lVdelaXOhrqyv/3tb1eGfOPmK3Lr9lXZ723L5csPS3sdZysAuEkGcHAygUYIgAtOhQC4ZRlPAUAPS7ddlVqyqRlOYDRUOlItDgBXFfwX4rcqmgRhc/OM3Lr3gmycPi/Xt5+S23e2pNbdlvMPnZdOtyKtZk1qzT1JqtAQAXADuX/jsqbLak3fnJbJGUgyHQRlDVXgpaEAN0lwZhgWiPNPKwIFHnsGZ+cS39PElxeHzQEO3wHgqFkR4ELarVAeSa27cH9JEyzbJMta8ipNlIzvf/7nf15+8Zd+Sf7Xf/WvFPQQKnDm9Hn53Of+X63azvMuemWir/aM2vJGkiQADt8XeVFavknwsoJYkZclBQU6OlozqbZJgKOJxgKcnVh+j/tAgPhHd1ACHK5RbfQagWVmntlZhJ6nSQRGlwesWqZrz2Ys2HCCLQOMMdui60WSsWUSfDf7t6gW55m4nwcLJLYfXoOy7Xithn0h0eEsCD+Id0N/Qyxb2Cz+J5SHCVYmmg81HjCNvaPiGtoJgeN4H2ISCUjc1dTAgnksjUMik1YTLd4fGCRTftk55oG6Z9I46wEzoQmRgoUFErRTTdKzodR0yetkyL5d/m1rutn1KQMl23fcizgo36cioPPri7/Ho9xJJ7b+wckjgJ4XpjBG0o89l1RISOeD12N0jftYaQASPqT+CxfOadwrznACw2N5lGD5sSECYW8h+BcVDuAgkp/Nod3r129Kq7GqsXqa77DTlJ2du3Lz1muyt78tT7zpktSXMbaxJFWsJcBzlLYzkQEy9IzrCnTT8Zps3bsm3fpjcvbcmhzuNQUOTtOZuEWAHMAPWh3orqJaXru5LDuHr8ja5lm5cu2zcnDYk3r3vpw5d166S3XpdBqSVHckSXrSqFyUJOnL9tVHZfvettSmj+kZXGUKL08AHOgSbvkwU9ZkAq0u1eLzvZh79ZIO6T7vAY7OJtTgAOY0a4aQiy017SKh8srKspoZsVZI5KBOIIijnIZ1ZBo0CCxYP5zdoX2cX+G5D3zgA/L2d7xD/rtf+zXNZoJqApVKQ5579jltE31T0EwFS9Ab80la2rS0Zp1l6HhCWiVucK/FLAnk6cQau3/xHvIvvj/woUp+Bsd8YJbAaTPlpAfGGAKCbf0hC2rWLhqTaj1Sx5i8ZyQe2DyAxJhVNsD0bGARDS8GfOyff94yJzIK208+x/mkBGLn1xIDF4gLSUZtJRTLhD2zZEVpLxWyPawvPZhIoPQcxDPMS8l+8/38DaLknNqxcczqKu0yVczeF47g4NihfQTIpal80J9mCwfypnq5uRbmNzcHW/NO0bqyX5nwBQcEU5CRa835shJouIa+5HFzXnDwawHmYsP8PBNDqqsYwLFdjsPTR/a3nhWFnxjA8X1kGhwftQIKsBTk/Pg9U/EADaYIGqOL9wYcL9ZW9NwGtcRCIu9QWJa0xL8D+ILK2vYAACAASURBVKL8DrLMj2UwxHlUSC+G57e2tkUmqHTQ1cz9nW5LwwHgQbmze1fe/JYnpNI5VHMkipUCSOAmX0duVJhM9/a1ACmuy3hDXvzGV2St82Z5y1suyZ2bY2m26lKpVTQOLg9nCRoccihqHcPqRCajmgyTLVlZ35C/vfJJQZH5endXNk+dlaXltv6T5L5MJ/vSrj0mk0lP7l29JL29A5kM4WQCPbEPg6ckCPpOAQ4B5cNpqOXGczNaxvidt5hZ+rGKBs/gMI94loHU2/fvqpCHPQ2QygGuEcoapYHYAEhqbwA2AByADmuLdfzhH/5h+dVf/VWtFvHkk0+qRg2Qu3VzS68DTJlUmVolMcEKWJb+uF8Z4kNhifzC8hXLg8m7cB+PEfAuC3IWRPkshbUZgIuBETtEDx7cw8Fg0ugBY8/HLMBZIPIMwmo7lATsPR7k2Jb9zXvwHAnHSvJ2E1sNyDITD7A6qfjPmMTse5TBgEkbiZwLy4XyQEAAtO+a99mDJxeY74kBHcbt5xv3UzgBYYMJ0X0YzAXXEPMCidyq9nbuLV2Q4Lj5cB/Hyr5REtX8dWmiXfQNTMb++DHaitIWtLI1zJPQR6euVMNF6qSCQG+8z9eksoICnvPA4IGIZwoWhGaEjWrIImHXzgIV6bYI4IKmUWzenAdw6Afmkf2x68vvLMDZfvHz4WE/Bbi+nvUgNODc+bPqnIECpcwiDwAJ50XQ6APgBQ85aBLQaABwcC4JtBMAEqDRlm6nrQCnQCIj1eC279+RJ950WSodJO8GwFWkVkGmegBcSPC7v7svOKKF48movyQvfP3Lstx4XN70lkdk/349B7iweVVjw78qgE0QHwcXX2QfacioAoBbk7+98qRUGxVpLMHJ5Ix0O13pLqPI6Y7IZE+a1cdkPNqXe9celf6BAbjpoQKcxvyph2ZdTZQEOAqMVmmwoEdNh3RAU7k9gwsCRLCYYG41nm0v7GELcKwPFzS4REMhqMER3ABwOIvDmd03vvEN+fVf/3UtZIt2//zP/1wuXrwo73rXu+TVV64rEKJ/WGvweQZ6My7O7lvuR/afRwAUkHivVUS4d6yQT1rF85a/8h5vgfC4kXlRWvRl59Ao85+xcQyMsQsEOEqHBEDfEc/Y2Dmr+XmGFwNcPucRn1Kr3cBk9pZQLPPhRNiN7ftlJ58mIL6DC2cZkl8Yew0ptCwIeAbKObfzkEDiSz0TeYDs+82/NeGpKVJJ+zjfA0aE9dKD505H28UYaKIIqXVmHWcso6MQQ2ZPhk+JCqYLjJ8ag7W1hzOatNyLS9dmHQnD/FDKzqkG7Y5GeQxRDCi95OeBZKIaVnGgt7XxW7Cw2qKlH97D60qDJhjfAxVMlNZ7NgPb1Ms0T6GVa6qzbTCVm83NmX8OMWg0UcKkHDS+4LYfzFmMUws0AxN10IwDs5mN0fJC1GAw1CrvoEN4UiJTxqOPPqqZQeBoQsEXzwVmHFKH4Z1B+0dxVJi3kY0kFO7EmgHgUG18MmpqiilUkF5ZRcUCETiabN27KZcfu5gBHLQ2kBJMnTC/If0cUn4hzAAmxL2dmrzwtS9Lq3JRHr18TirTjbQSvfbGkFtNnUyCBlfT3KkoUDpK7sry2po8+40npdmpS3NlXzY2T2s1BmiWALhEDjTObjDYke1rl2Vw2Jfp8IIGmlekFwAuTRum3qMKcAD5XIv3mocVDC1NWYDDZ57BMVgdf2s198O9LKsMky0DiFiAFAA3HgXtGloYAA4u/9j/1MqwZ3/rt35LPvWpT8kv/MIvyO/8zu+oRvfwww/LlRf/Tt+NMTDWjE5CDBOIYYjtP3kCgREr4hUXy98sBlBI4/32Gt5rBVzLH5KPffT/SvddIHArpRPgMBBqXN48ySA/djaGshZVZxg4z9RSxuC1hZmOGhf02CCttyf7ajU4C1BWkuc7vAbgGVThGV6kmqwFQS5wK7VZx67hXerplJroOEd+HHZ9rLZmBQtKUxQ6uFmQEZ2bAb/xQ0GFCZot0/YAzHnC95QyuebUBv062/EowKX0ZdfVg5Wdd15TqVd91I4CsBcwMG4LxplQMQqZ8HWjGA3dajCkfQtkViq1c2DXkQJWbPx8/7DgDM4Ldp7ucqEonyn7DD9bpghbcKDn3OTLZMg8gw1jnQW4/GzVhhKkn8eBP+AslQl9n3jicbUKAOBAE2ryruAeFLoEwAXADdaF4EUJgEMl7AB+07RqwL5Mxy0FLLipr60jo0ZVtrZuyp2t6/LIxYel0tmX0aQvDWhtVZy5DlM/ABQp3Zf9vaEsr3Tl9vWBXHnpOalPLsjZ82uy0r2onoTTtJpDHpgRAC6Bd6cmQwYwtWVUuS3dlRV57uV/J53llrRXe7K+eUrazXX1/kwqu1JJelKXi9I7uKca3AQFWIcX1ERZEWinqAeH8cOxCWeTNRnp38X1BDlP8zQ4AlzQiMN60NwIrRjzDSEWiZZhomRFdgWgSVgXHlMA2GC9wdECzZzIBYoCp7j/ne98p3z4wx8W5KPE3y88fyUzgdLaYYO1OTbuBct7rfmVlh1aLLhn2GZMe7Pz5q/7a5ZH6mfrZOIXgCZKG4TntTd/5kam7M1l/m87IZaRxT7jO9pgPRNiO9zAnmEQYOz7PMiiTWpIOUNhktiwSfl+C+BWA7U2YoKM7SvyKEKLo5ZlwQXfgWlQivPaoV8Xy4DtZ8scjwJUmn/PBKCT8PCbAZJ+ntim1TDtJsT39GCyGjYJLWfAwUTo+8v3UYCIrQ3aRQgtGDev+9+U8OwGsABbVWYe1tT++O9iWrifbz7D9eJ76IhjJXXO39h40Hnaj83LUaDLWXMZwHEP4j3sI2hskfHbeWUf0E6tgjNcZIMJWgTae+yxy5lXJRglGGq1BkeSkAg4aIUBZAFwWl4G/3BWhdjGtDba/n5PZNqRaiXRoPGNTbi4t9Q8eefuNXno4fNS6ezJaDJQM2e9CktBMJWhksXB3oHGweGZl69sy/WbL0ttfF46SzU5u/lmzZwCN33qwEG7rUllApqqynRS1ergtUpbhpW70l7qyldfflKWV7vS2ejJ2joA7pR6JFaqu1KtHEp18rDs7d2We9ce09pvk+EjUtGMnUGDQ6hAKBkD03wNWTIzhx5PfxmNmNqb9jvMH4GBJj5mZqOjCArA4gf7GAAHd35dD55ZTUJFbQIcjiXgAQvtj/SIEI0XXnhB/s2//bfyv//rf639hSaHCt5XX7upSg7TcuEZ7FkK1yqEGicnD3AUjAmyViFBW9QK+VwMyOy8WWWIdG7BLbO+MdAbHZ+VAoO0QWZGZk4TJaV+awq0L4ipkFbzIlOYJ0HbNjiZdpCWCdAkxw1KDYYmM+9EQEmf46KabQHMmiitiXCGQ7o/uNBkLJzTVH9JvQvDYXPwNAymIpiRslRHYyZdDeYljCk4odDxIfc0DF6EucQd5iQ8k3s5gtGFzOMBqGgqCe3gJ3gpmmBraqZpYDKy1RMbLWMPbYa+MRflURAL2SNmgtxNDKGywbTqgdJQqunZ+d8/DBvYbgD7d4x2LX1Ag7aAZzcgn523qQiMXgDis6RPv/HIPIaaaJgaaDoX2RrRLBm+tw41gZ7D3GapPENDoT37mWeMmWUkB7gKAU6zjARTHdpG1QYIXxkop+1lc5f+3ay39AwGnpB0JMF5GdJ27e3ty7VrVzPHMwRWawb/tIdoCzSiBUJBh5UwF2B2al7rwTGjq3SLM2IA3OrqkmYzQbD3hYfOSdLZUU9HAFytEpgrUkfBRHmw15PRsCKNRlW++rfXZG//joYJjMa78vC571CNEMHfPPeDm4rG5cFxZwLghdtKT2sbDpM70uy0FeBW1pdkabMvq2ub0mmdlkazJpXKrtRqfamMHpL792+pBldDhpDBI1JJkKLrQCoJLCRDjbHTM7gU4KywTVrjXsJ8WIHT0hm+J8AxYDqYe6eqgcH5o1oLe4MABw2O1jXlHeOpCtEEOTwDDQ5/g/fh6AKmSgDjh/7Nv5H/+ld+Rd761rfKL//yL8tf/MVfyM59FGnNq8VYOifIWeGRAjHHzN8cB82UHCcBLoYhsT3leTDbsRijn5/84z/UPUKAYyd5o9/8VmshM8fzfM5Kr/mGDjZSSvscvNVYPOOyzIuD8aBptRRes04wARRmzVpFEnvwAguM3y+e/85KtgRUjp/t097Mha1XICkGDcISMu+n261lNDyXwT0WoC0zt9J8bJ4yQkjgaJCOzZb1wWF/AgeIEF8VrMVHM2yohopSLOm9amIAONrneb5G1gaTK8utpE6AMe3DEqudWws4h8N5UV4pK3UmXrtZ8HrOG763gpmlcbvWBETSEPvpQY6CYAwgOd6Bai45LVq6tO1yL1lw1nuN4hmbQ7/v7P4NZ6Ah9swyWbv/7F7xewZ/N6oNZaRBa6rK7u6OnD59Wt36AUzIV0jvOmXIIwRx5yEL6A/OzTQDh6ZtCxoFAA4OLLXKioIiGDMAbmNjRXqHOwpw5y+cnQE4aOPQ4BqNltSq9aCFjBsaBP7MF16WSXIgDXlE7t+/IY889F1y6tS6VOrIYclYSpxIocQ4MpkA4BBGcCiNeqgmUG835bmXnpS1zWUFuJXVDem2z6gGhzCBem0gyfAhuXfvhmxff1Rq0E4HFyXRNF09qSQ4zwsanAc4Wiq4PhTAsX4EMru//RmWBTjcB4ADUDWaKFeFbCvtzERJgFO6nEgqTKASAQLDt/UMDkAD3gdTJ579n/7Fv5AL58/Lb//2b8v3fd/3KcghH6VWazDHRAQ10qtVkHJBOoA2NVDSG70v7Tjp0V0EcBZrynie5ePJn33m36k4p4yLUnUq0at2ke6+eg2EMJu5w29oSIm1tLAe7rXqKGL8WS8O0hy1FhBqsMeGFxkL2tHUTiljzjWUXPINBBMOz4N2Fn5Tk7FnEmGiQ9Zzpi3KJc7ZeCPGbNG92KbbCRMZtB56muYM0gYmw8QDe39qtOFgDc9Gglo+m2/ENK9QugZec9L5Z5sp2IRsV7SHsc4XqnTnMEIXfa0plga/zjBNoyrMAHh6f2C4eSyT/m1XK3t/npYsT1VmEjoYHIWHlw1e9kQ8NZk8eM2DoWXMXkhBDSw+p6uWxlOyDR/v5pn8bA32vFJxEFAs+JrPqcygKaqYdDgTLma1tvx9wTHDanHhLItSQ+YOkgZmh9mnUBL6SU08ePxijGqiRLs6z2nSuPR8TJmQRVCeFXG/aYaOauZOjrYAcGCIP/AD/1AODnry8svfUOeTpSWUaGmpVx/6jHIteoYvNZmMAW4T1cRgMQB/QIgA9mI16WZpplCo9NTpVTnsw439rqxvrkrS7ElSGaunpMYtI+arWpVWs619QR22fn8gzz/3qkwnI6lXNmUwRFLktjx6+aJ02qe1bA40qwkyocAjPEFGFQBvUIib9WWZ1rYRLi6v3vn30uxMZfnUnjrUNJfOSgNVPycw042lOr4o97Zuyb3rqAtXlWR4Rp1MUEkAZ3HByYSelIlM0kw6VhEgqFH79xochd8AEkMNRldLUsqfMX9az21nV82+dCKDkICabTNa0bSqAActHM8hOB3AyOOUu3fuyj/76Z+W//5/+B/lyT/+I3n66aflh37oh7QW5LWrV2XUAw9BOEWIn1WFJa3/mCcDyAVk7j/wNdDgQLX3cH5vAc4Kd956Ftog4c+a6LO9PAsYM6kScU/ypS/9R23BmuD0QmpTZQcmCN4czzoYEMVp37eB3xgMPXbUq6oC9Z6mucBtrfqas9/4JythWkk86196tmKla8sAaYLMAWj2wJduqLRZ2zND26OYhsGxUOLPmKaTeCjt2DZ8/+27SEicZxIHnudc2jbnzSHOpC3Tt4QVk4jIcPnbP2tBhn2wbfq+xLRiuxbWvBEbR0xrKeq3nVPOtQ11mTdPflz8e+yKpXKtg3AWijxaAdCvsf3b3hfrq6cjrrddk3mf/dpxnj1dkm4xBnrEeU3QrstolIeiQOIHo0IaJ3jk3blzU6sL4PwHIQS379xUhgZmq6ZNpKySidQbIof9fdUC0d71azf1fA4ejIBduP6fP39GTp1ek/5gVw56O5q7Umpg4BD4BtJqoygvYukmsrK0LNvb92XUb8vOTk+uvnpLRn2RWrUh7XZHXnn5ZXnb298qG8vvlEoNm2BfRkiWXIVVpCGTcVX6A8TAtaRRX5NaY0+B5P7w8zKebsvamfty6sya1JbPBC/Q4YY06ok0Jo/K1tZd2boR+Fp10A3hBlr6syKJChYAulBBAc6Unm9hPcgDg4abFzS19KVAN4W2uzeTB5IOJiH4+1C63SV192dVAIZu6PPjEJJBV39ko4FGjnvxPEoWQWt7z3t+UH7t135Vv0ctuFOnNuWLz3xR6sOG1GvwWkVR5NxhjDyKmGHph2NQDS6BOTw3tTJMgkoSadx71hPkracm6dkqWPQTsc/rfX/xF382ReNWA/GbHDeOBsMZE5t9CReHL4xu2tQuYQdkN3qM+VpGZG2r3MCWadgzEAukfN9RDSu07vvgTbDsg184D0RMReOZl9dyPaOLzZVvm21YDS5mYpvLuNNUTbH+2Ofs2lsAsZ6JnrlaoCp63q+vNSPYdSgaQxHwzLvfrgWBqAzki96TOvkfcfUm04qZwz3I+XHa6wQSD25W4o+tU2wtYvvX35dJ2GkRWRvHR+F2llbDXmF/sJ/giYe6YTi/2d29r4mXob3BdHl/554CIDQJzV2IlFUJ4rSSFOAqMh5P5fr1G6rdhXpxOCqpypmzp+T06XUZDOH+viudbkOkNpFGAzUTPcCtKMANDzty5/a23Li+JZNBIo16U1qtrrz6ysty+fIlObX+3dJsVqXaGMhI9kWgxYEnIQgbGtyoJfX6ilRqoeTM7ugLMq3syfrZPdk8tSbV7rpmRJEhUoolUp9ckntbW7J1E2eCNUkAcKkjFLRpHDOq1YcAB+VPNfPc2YsAB9oE/RQBnJoxJ4faLwgidOoCWLGCANrFXIcacCHBMjQ68AkVYPpBiME5HDQ5gBt+4zl89+ijj8kHP/hB9WJ93/t+XP7JP3m/ZjBBH5/+4tOyXFuRWjWAG61hmSaXpvmaOcO3VgdYMNJzU+vJqeba1ArFtvL20zPi1MRpFRTQiefxFNCO8P4/+IMPKcDZOCDLsLipGrUQqDu7afODbqivNK0wfVIwFVb17AZexrEs5myf53JFDMsDGPvipSKv5hIIrIQaAyu0Y5n/PEZoGb8HqCLmb9uLMVFrj/aMMdZf+12Z9oM+TUbBkcADnJ1/Cwge+EkfRcyzjMF74cdrdLE5td/ZMRb1wQOtHUNMera0xrORQiDNfTyyxyzD95qPBSoPTDEhx/bPgxyfj72D1/z82b/x2YKWnSc6kdELeF5fAQiQ9rmvEeCNWDic0/T7B3pWg3GcOXNGDvsHei8rRMtYT0Gl3kTm/gMN2IZV/sYNeOfVtJoAGCSOFk6dXpfTZzaUqff7u9LuAOBgmkQbA2l1oO3AkWMqK0sAuB0Z9Tvyyt9dk3tb+zIdIp0g8jC25Pq1qwKT5+nNt0q325RmG1bGnoynIfQJDiCacWTckFptWaZJYPx7k2ekXh/I+jnE/K2KtJZTgFtXE2l1dEm2t7bk3m2ELdRE+l31yIT+hlpwlTSvp6gpfyyTahAO/DrxDI5ARPMdaYAa3mgcStxYMLRptjAWCBo2g0mzidjWAHDDQUihhjagvREY8RvX/+W//E1573v/sVy58qL8xm/8hvzMz/yMpmODCRTmys3uqdwj0/ARH+RtQY9ghbEdDPqqwdFa4GPh8D19NChMK99K54z8xdKn5Sncv3av6PWPfzzEwXmGs8h3loHQRENJGdcygEOg7ph5BunhR++9PLdkEbjhexuL57UXy/ysZlCmNVjAjm1w+7z10owBShlAe43FCwtcSA90sTnhwnoQmjd/Y/WCTM/c0vMnez/HR5OA34jeCcED+SIAV0RTRf22fbAE7Jm3BwDL9O0c2Q0TYzR+TWYEDVcNwAOLpzUyKA9c9h0WTK0GF7vHA08ZsBUJDPyegEeAi2mKswJCMMOyLAk0hFu3bqm2gLOa8XigLubQMuAJCW2NYKhzoU6wMDNWpD/Yl1q9qmdv16/dCiEEYzDjkFR7bX1ZzpzdlKQyVC1OnTvqKcBBg2vVZDQOTiwW4J7/6hU57I1lOqpJp72k/b17545mSFldfVhWV7qytFKXaWWoIQd4vpIg4z80OfgPLMlItmRvd0968hVpdxLZONeXleVlkVZbg89ltCG12lSqw0dka+uO3L9Tl3qtIdNBVzOXaFzdNNG0YHp+pAx6olV55mlwBDgbgkOLjQLUKD1/S/kq+CG0MAAU1xQekAA4mBeZShFziucP9lEFPIRvoIYfLU5wNEFoxm//9u9qwdnf+q3/Wb7+9a9pHNzFi49o3T84EK00Vo32lpYbShUY76Ee4jDDOR3B6nCc50qlpkqlgkdcVE64lwj+GB/AG99b/mh5UIw/KU584hN/oEuhXnzpoXIoVhgKQtINPTiGBJ/xrPicyQ+Iw0f9oeRifuv36JzxcuOiFJ11eaZn49DIqD0o+Gcs08nek6rEngnGpCsyZLRjz1hiTMuOw0oWltFQuiliwFZy9wyPfbFAaplVmRZXBnBoN8aULSjGmKrtgx+XZdS23zFhyrc9Ay5HLAfxlFVeS/Tgpiw2NXkcG+BC7IKzYMyGLdhxoX37rjIAi123G9j314LjccDPCwdkqDEhwc4fzsuwBxgDB1MkNB38+9Ef/VHBsQyqPYPpAvTqDQBYOJ9UYRfxZtORwBB00NtVBgjHrhBfVZVGfTmtaYdzuyU5c3ZD7x2ND9T9P2mkJkoZamYSOoUpwN3bkUGvLV965llJkpYk44q0W8tqguzt72vweau1Jqtry7K61pZKHW4RwcsRmUxC0ERFqpWujKZ3ZXdnTwa152VpuSEbZ4ZaXy1pNTUPJkyUtepYZPCQbN29LTt369KsN2Uy7KSVCWo6Vngt6lynzmNQYE+iwQ0G+9JXZx3RhMqHvZ46iWD+4TAF8xgAbnVtTTpIsowsJnAMTGOID/aDRg0aRUouACTWBwD3/d///fKBD/yqfM/3vFv+0T/6EXniicvyoz/6n2mark9/+tMagN9MWpljiQqK6Zk0HE3A+5V+ccSZFgimxzX/PgjlHrLQM+aj5J5l2JnlkZb+MDbLTzy9gh4t/8qOJP7oEx9RgGOgLyV4oqfXjtCIN3fwO89grDZQTbONe6bjJV8PUvy7TML0QMK+xNr3GpBlJPazPfdjO3ZM9p3+Xt7P8VqgILOPaUsWtD3j4uJzIXGdTjE+WbKfx+l41gQbEwZ8f2LgFgOiIgZrv/frwL/9PHkiXpSxW4L3bVqatVKh7Z8FGEuj2fsLAI5rGRuP3UMekPw+8MwvNm4PTmXA5veEpRvLbGwSBQpSvn/QtjBG3guGhH/Xr19XBrm2tqwaHYKH8awmOK4Exod5qFfhhINs9yL7ByjPAqsMAO66mvbarbX0/pEsLXXk7LkNPTNDhhGcyyUNhAWEnJHIyoOQAwDUytKqAtzBXl3+5vPPyFJ3U2AObTY6gU9N4F+Ae+uaHHptvSuNVlWrEuie1SwmIdawXl2W4eS27O4eyLj+dVld68raqYE0mi2pd2DCrIiM1iVB3srDc3L3zi3Z3WpIq9mS8bAdQg8062NVKpM0KUFqYgsaXH6GSR5KGik7gxsMgns/nsO9ADbMNzRmmgmhvcHJRwUM5J9Mz9+C5hY8LvE9NDJo4qwq8Eu/9Evyi7/4K5ql5kd+5L3yvvf95/JzP/dfqub5oQ99SENBRr1gQrRn8aQvyydIFzajEmhqd39vJkxMhZ40SQT7yvaZXswnzPB7Au1y/xHgVNs1GVuyVF1eM/CbHCEAs8wnj5ui4zdd1HMv8dS9mfVW0lyHHlBi0uMRBm2yYMQ0KA+uynCMtuYXwzNSyxT5bq8yWwnBMyQuvAU6O4cEJ7aJdxBQqKrbPnnmRC9P3sMzSRJDWSB6mtlnJtaP/bOgZU0A1oZedEblBRC/lp7xx9Ya9/g19X0rY+b2PTGAo4bqTXKeoXNdPINPC2rPaHBcU/afbfHvmJBogc6OsciCEJtfD5Ze6PD7i8zEvwN/01wUs6TMzkFg2HwG74ApElWe3/GOd8jDD59XDz24n4PpIq0VzJhkOBpwlCAeL3hRwiNxNJpoNe8KarNV4IUYMpTAa/LcuVPSaocckdAGkwZyT4IHwUQJgIMGVpGVpTUFuJ17ifzHv/qCbG5cEBkhX26Q6JE/M4DDVJZXlmVjY1maXThghPI9iIEbqQMWNNQlGU7uyt7ugUybVzRAfHUT4QgNaS01pd6AF+W69mFycEY9R3fuwluzrV6YGcAhx6UGeUODS9OVqQUrP4OjFSx2BgdvdZoz8RlnV4eH+6ZKQ6IOPhAuMNewvsEsCQcTAByYPfkRqw/s7Gzr2qCv0OAYcA0Q+c3f/E15//v/mfzVX/2lfOYzf6rJluEJ2+vtayJtBa1pKLtj8w9b+uc7yY/sOZrSURKqR3hvdut57/ew5aX2iMjzBgoLdh9gXlUY+/Af/J6WSgoPWZNLuJ356ZIZgGM9rzTkSiWl1DsoSzibxzDEEugWSaNW0i/67JmPRXIPjBasYhIAviM4WsbBdwcpLzdPebMonynKpWb7w/fY9x1hpMxQYWuvmLQ4luFRmkMf6XZbNH41H7iLMRCx31kC9gAXY6J+rEVg5/uYmbzN2IsAzq+hFVwIMJ7hk8HjN82GMUCx4G7XRQWQ1AQf21xF2qg3h9pn/boTgAki/t7YmMpA3z7DMwo7Rg/Adr/ZZ8Mc5wBHWoDZCEwTcWLf8R1vUw3h1VdfVc0AeSHB9JgDVqtnV2CyHMgYOSUbdQ3wvnnjtpoSR0Mw0FrQ9hpVOXt2U5ZXEDowmrwuxwAAIABJREFUkCoS8td66mxSrUCTDN6IALFOqysH+315+cpd+drXXlLTZD1BMHpLg8rVOS6ZyEEvaB8rq13Z2FyT7hI0PGh3IRZ2OO5Lq92R8XRHdnbvybR6SzZOrcryWjh6QT04AGItWRUkJu/vd+TWjduyc28qzUZbkmknAzg9xAFHz7IKTWQ0hjY764fARNgYC9qGlkxtKwgeoTI6rg9Hh/qba6QVBFIHEfAenKMB5Bj/ZsEE6wctFuduuI7nqFkDsJBv8uGHLitYrq2vyeHhgTqWwDkGgKnPtZY1a0wAuRAuEHhjOLbKrQDBp4L0S3rLkkykvIy0xz3rj4C8NYmJMIr4ZewIS9sGwBUxopnG0vIx1pRjnyNQWCZjAcMGSMeYMDeNB4EiDcADpNVAY+1bBuKZpNf+Zvs925pnfPwbCxDTIor67/vovYD8+OzfMeAvM3FBkpzHJGPMLTaPvl+FgOoulLVvtS6Cp10Hv2ZHQNIEfMbWz7bvzcy8n5vezhPvtQAXA3cKOB6gLL34z3bNLADxnbYflml4kI0Bu58D7lsPirzPxwlaqRj3tFooYRMYmRWmGJv5Yz/2XmWc0A6QJaO7hGKbjbRUDlKPhJpr/cGBVKojrRwAQLx9aysUyE3g2g5AhM/+RDZPr+p5WbWG4HDU7t7SMjqtRlWZPZa721mRerUpw+FYnnnqZdne3pfRYCrtRlfbRO5MBFzDSWU8WZF+f6jFVC9cOCur66updok6bVUZTw60esBovC/37t8QSfpy5vy6BplXKlNBIQEAENJ51WsrsrszlGuv3ZG93b7Uqi2pjFf1LDH8C0knNNBb/2H+1vJgfCO8ki5ZSNRadWb2moyyig1cGwq4Ns0gNSdcw/dMuIyAexaqpumS1gwVZJO6Vg3oLi3J8nJXvvGNKwKtD2sEQSbLvGZqguI5T6vcG1aQwncmz8SiLON1uS/5yId/P/OitMzYb0ZJvchgRw6SyWzqEWQGsDENOtAwWr3XBZwf6Tw3oAc4bl7LIGNMtgzgvHRuO2ABbh4Dj4EOv7MquQe1MuauW8EkAY71IQbKVsCYB3A6/zbBRkRLXKSPMcZ+HCose4dl4jGQm/euGH3EhALStQc5roEXNDLQi3hR2vZJfx6UFwE43OO9wNgO54Sg4hkH5yRG/4uOn3Pt6daOheV3rOSN52iC/N7v/R7pdjtq0gLIIbMGTJhM4QSnR4SdwSsSGUlgZgQQ3rp5V0GhXu1qbkmcy+HZTeSjXIezylRNg8PprnSXWupBOVEPSCTobUtFajLoj+QLn39BA70no4q0oFFJRQ56+zIeITE0qlGsymAwklYb5s+zsgbX/7ScEICg3W5IrVnR7Cn3tm+oB+eZC5ua5gsenytdWElQ0LQhtWpHDg9Etu8dyGiYSKe9LFWBiRWOKtBsalKpwmMZfC+c76HiuAJJeo7Fs3MeA1gBg8cYvCcACYA+rVJNy1qagQrfQ6PjOqIszijV/AJ4hfqWfBfWldYFguT6+qa0W23VApFftHeIOn1b6nGJexE4Ty2eY+CeAU1aT8qYYMpE18fhF14Ye5Bnk499NHhR+sNyuzG1YbVXz9aqimkSHiyyjZpmFl+kkzGA8AzeS6gnBTgCqW/3OJNcNB+LjLlIwuazfvzsL6+XAeTrAXBF4G+Z8SJjLbrHall+HWLjt+2UAZxdX9Kx9fIjs/brkAGhs++W0SPfwT7GNPTYmOYBot+Tdq8VJTLwc23bsNYYu/+9EBAYWRrzmp7D8d1oA+8+d+6MoHwOzFxf/OIXZXfvvly4cEGlf41BHcOslcjhYFeLmcJxBF6AN2/eUaeM/mHw5IaWhBi5M2c2ZG29Lc12VdrtmoySnp7JNeoVNXGqWQ/hBZNEhv2x/Pnn/lYG/Ym0W0uysbopS91lzVwCv5A6KonLsmp60BJPndqQlTVoZggcR3B5TauDwzQ6mvRkb/+eQGfsrnRU04SzRb3aD2Y4qUuzsSwybSiYNupdWV5el34vmHFD+qpgpgtSJVJ2wU0/eJTyxwrypD1cLxJg0AfvJ0GapibFNglgfJ8CUi1Nr5V6S2dehmno0PLSqq4V3PFx/jaVEObx2muvquNQp7MUvOfTIx32hfujVMByRy7H5RNl+9/zw2yeP/Hxj9lEejPxcHYzJGk9ryPA52Lo/IuyjqX1kBYdmAe5MhNeGcBRuvGMp2hiYkAX00D4ndVALRF74CwafwzgjgOuMfCZ2VAn1ODKwG3RdZ13nwU4rtc8gD8uwNn7uTG50QMTz0sk2b7o91lOvNkQhSK68vRDxkWNzI/LMhw7drbDsyw/Zgtyti+eUXr6svsLn5kIwfbLtsEwIWq0nCuaLJeXO1r5GT+f//znNVXXuXPn9MwH2sV01FDHjvG4p2dqqNEGR4l793Y1jqxaCSZKjBdnPJunVqXTrUq1NpF2p44wtVBJoAoHjFAPDam2qihWOhE52G1o4mRodSvdFXWmgMZYrcCxpSL15poMhwAJAGZX6s2mVlEYT0ZaxgoFQ2uNmlTrE9X6pslYKjWYLpEFZCDN6qEMB0hXiLy9eBYaXaLmyXarI4d95tMNGQEAEJrHVhD/NZZGfUnnpgjEaOKOWRYKmbcRurB+Mw5saZgXK5aMJ+G69YK0Vh+MoVqt6XkqspnAnAkN++7dO3LQO5DJOFduqIlai0sZACXfBICL8Zbkjz4RqgnEpPAZMKtBg/OZTNImTQb6kH9YS0oGjY9Z6qeQfh78JwY4XiIqY54xcI4RT4yZzwM3MscihksJ68FHH2eqsfaKgOikGlwZgJaNrXQDOBu2v/84z8doxfePUi5NNRbg8NlLqDGAK5rrGEBZbckCB79n+iUPmHyH1zb9frUaHMdqwZSMkwAVc7YhWHrvYbQH8xwdF8Ak+Zn9HQwO5bu/+7vUxPXiiy/K3v6OOj4A4NS8OkLqrLpMpgNpNiuyvBLKs8BBBNoBAA7ptdA/ABNMhggRGAz3pNmCptVJy0uN1BsTZkeYNBs1pKOqSbd1QbU5/IODBxw4kP1jgurhCVAJnpfYRwBJpA2rCsr6oHBqSGY9Ek0/kiDxdEh8Du87pBMbDUey1kVI21gmWtivKuNRWmV+Cm/MOgiGHnfp2QwoZhT+acwY8m0e3cfkK17AIA1arcwKKfQwJE/TeTMJHLjeGX+DuZRVNFJ/iowfTqayuXlKBRF4YgLg1tc35MaN65ppBoIIhA6rHNDcSVorEqAyWjwhwNk9VcZrZvjwx/8w1+AyN//0DgtoqCwxC3BGJUgBLajlabmV1ImSGeKrx9Tg/CCKJF+7mcsGvgjAFQJEySFijAFbUCzT0Ir6HjPb2XuLGL8fR14XYjbJ9KLzVyZglAFQ2dqUXS9rv8xEieettuMZvZWsLcDxewKcnQe74WOgZvtMALLPWHqkE1QRAFlNk3Nl3agpwRN8bCwRxs1ktJS+LVihHXrF8bP9G+9D4mLrAs7zIQoGSNUFkyTuAUNExQAW3FTwHrbUBIiMHJXKWDqdlgLc4eFQlpdX5fAAnoR17SccM6q1qRwcbkuvd18aLWhFGwF4pgMFDXhSavWSJJx57e8gkBxhBBV10a8kU6lUAcqIt5qK1LED6qpxwaxYazRTjWeqgeCV6lAGIxQEPZSRAtlU0wtOJgBLkVZyINMJsvoHE+R0DG0UZ2sBz0YaR2JT4U0ULEMhUgRB59VYuH5eQOffVrPKAIoKQwoUNvkwzcRcWwt6ubalFKqv5nekWTy/tBQccxBLh7W9ePFSWu3hnjz77LOyvAwNNDeheoDjO+0+nFEKUt+Nsn3+el9PPvaRj2ouSov+nqnqJlcNbrZcTqwzRSaTWhIKVh7nxxOAR/HY9XlAcRyA8ww15kRg+xPT8GxfjgtwnlD88/MYfgykXw+AKwL/MvDx61ZEN0Vrt0j7ZQCH+fMb26YMIqOO3acMREsrzZ5B27+tZ6EXBvA3kxlzn9kYQ/SLXrgWiK1GRYAksDB+yAIRx0eQs04K1tOO4Maq8nRwsc9bbzzMDTQ4a96iBsg5RBQRxkZTKs58mBwYWt2wBzd7JFreVS0OTiYIE8C52Nrqugz6wYEiFNadKsAd9u9Lf7CncXHT8QU1JyaCYGck6U3LFEFjQzYNdfIItd1kFK7X6jBjQrCZSL0Dza0ljcaSNOtLUm+20gDp4AwylUMZjIJGl0CFnFRkMEZFFIDYRBrTvTTZPJw8AXpJAEEtTjyVkdZbpI0qOJbgrDFocXBOQRD4bHJ3zx88fyIdhXUJIRT8jutOTY20QkXAn7HRm9PSVFjXUK6s021JvdZUDQ7C0uOPPyHVWl3HjhyjSMVGByMvLFp693ww+9s40R0HA45zb4xPJB/9yIfVkGgBLqyEKu5hQrFWqDJo4uI0Zk7FgdAFLX6pfx+JtlLNr5JW8Z3X4RCPZ+/ICmqZKAPewDi78D5TAs1FJNj7w8CUkMxr0hZc1/wdPGRP2zBzhMZCRew8njB0ghqtHxdfxTpfeWHIvBN5TS96L9mB5Ymr6dFq592GBIQW1cs18rMIeOCxGEDHnl20Pc4Vu+TPUIvaWURIKRsntSQGu2LjUoMKtJTn7GQ/slR0aa21nKEEhwKYxAIjgsmK/3jmAeEwB9hgAgyBxtx3ODMKzCDP4xeuhcrviEHieUpoP28Dz6EWWqDt4h0W5i6cMwYtISXi7Bx9luZsewji9gIC1xBthfI3YJajYL6sw7uxr9pQq9kUeOyHuonoJ4KqwbBD4DPiz4b9EEeLCuMhHVWiziQwHTaadRn0m2EOUXON1kCMVx8D40CYTqi5GAJ6cWZX0X9qzmwhhqupRU3xG9piqAlID++BJNXgiKFznlS1Ch6C0UEnVZylpXUkw7yFIxuYLREoPhgCyAK/UoUACZYnME8ClDDOfP952qYAZAHNrmKgizSnZVqNXfvJepcT8G/6KYYiw2pOJe9OcBZp8tCm6bQQTE6Ag2MJzkA7iAUcj+X0GRR4ben169euadA3gG84QuHYkJ5LU21ibGktypmEH54MzfiLKTS9Qi9vcyNBlV/R2phx0gLCTz76h8GLMiYBWyYELX/eTxljm5Q1UDbqcbAhZwNMGTYDDYseZ7+8k4pvp4i4Fh0z58+er1ipipqBbc9KPgQQtmM1YUplR2jGhGsUrR+fse1b+z2ZXczN14JaGZhZDZcgZOmKAOIlPLbL5K9ecy1aJ37vBTM753YObQYFPEuQ4/gJMHy/Nf/h/hyAchMPz6qoueBZm6rIB9v6sdj5oeZjAdzOoxUA7D2W3ux+tbTF8drv/PVYmIJ9/7y+41rR/uJz9nrRGntNwK5fbH+W0TzGRLMqmDVLyNB0agUZzCO/p/ZDxw8wdoAivrfu/OgTv6NGy+88fVkBivOaCxq56Y9j8nSAMkH2x/KJ4nUPAg/aIq36DCM5/XfUixI0i7Hg86lTp1VgQfUBFLPFGR3L9fDMmOsao5WZDqv5uPjHjpt3WZ5jP3veSPqOtZ4DXNhtIW4tf0NeTzWSCSPGrAuBBmaAeV4mJQCKAoJ24DFGWbRx/AaMgUjZBi1izCQugpAlTPueeQARA4R5AOf7EiNw+x0+gyC56SgNWVC2gcrsqz0LsBvbgwjap4muiBAtwMcI1DIwgosFmZgZDddp6tOK6KpJ59UpLPgRICwo2XuZKcGCTpChAtGSQVnmZNfe0o9dT46LAFZEo3QysPRj19CeeXjBiAysaD962ov1zwOop5+YIMH3YUxl+4e05Bmz5xcx+ikTenxfLS2BrjF3OEPEGhPkyOjtuHAN99sYMfKORgOZUUJeTdII3kOAYB94D9sgWFr64TPW5GdNilEAnAYNne/2c0JhdB4oWNqP8Ss4BEGQwzyxMgHeh2BveFRCi2e8nRWIvPUlhgFaGm8Oj59nwYnxTh2/cW6MWZh0rj6WanBFhJY1fkKAUz4xB+Big7B9ip0hecZetHnsBvT38G9LuNEFMqtjGQz7QInGSzJsHwThpTJ7b4zBxAC9bJ4IXn4M6B+TkIIY8D6r1djxx+aIz+CaD1JFW+oKbhw5LPjwXZYh+o1qNSi/EfFOS8D424IgPlswjtFyUaA0wTYGArYdMiC+x2+oeetr18RaHCyTKgJI0pfXKD3tW1qJ0W+RgFZGT3bNYkDD7zzdzwMurr2nB7+vrCDl7/Vt2PcRePAdaJwAx0we1NQsneEZXsdne94V1i81SZqCpaRLu752j1uaZHvsG8GNQGjvZRtWK0RF70XWqoiO7d70a4Zr8GDF+NudtnQ7XfWGrTfqgjqf6AeC5n39Oa6B1U5jtKe0ekKAiwGY5VOFAPfRj/3fUVw9IgmUAFzRwLKNZ/3UIzeXLZ4HOL8ZqIF4Qrcbn89Qeim6N6YhxRiK7cM8gMKzXgOw77YM3I+L7/USlwchjJ/fWWZIJmEzkSNHIDUWfO+LwcYABtJdkXBgmY0GuqZZE6h14Lc1Zdi59IzZalr2fUwm7U1ylvHFmAsJnyDoGQrf4U20fh2sF6QFZ84v+ufBgNfsGhYx6jJzMOfFtmnnbh4DwH3eBOnXwD9fBIix/pftfb/GRYKo75MFOM8fYm3wO2v6Iw1CgyOA4belTcwt6IIaHmnF0g4cSSz/IA0QOCwgxtbIXmf/bD9tnCNB0FpcCHCkcbsP8B3p4wjfdqWm7LpaoQQaKoQv8BEIm6wKDqADv0ABW2hxKIcEfmHphcLdPDrQM8g5Gtw8erMCRNE77PzO8NaPfDQteKrfBscNKiszRHXSOIbSILhZxw8/kHB4HL6NgUARg2I781Rg3OPPCPwGir3T9pGqu2X2VlLy0q/XgkgwdlN7BmkZJa5ZTzz0n/fHzHAAKNzPTUxbO/qN8y8QsR2zfXdM4vOajE/27MdBgCqScIsEHH5PAcEyBUsLsY1r18wyeD/XllmxTbv5Y2uP91lBwmcSyUxfqRnFx6l5eigDlBh4Fu0FS4N8znpAWrrl2LwGHOuPZ/Cx98xncrPOVP4d8wCuCIBtG5bJW9Mgvg+mScTihbM4eiFyD5GJ0jsV7VraoxOg7zPpvEjw8uA+87c6o6TVBoyHpAW4HAwHeYWB1ElIqw4gdEEdT1InNzrRWY931UgRthBCuLRGW+pIFbg+LCQIsG9omAASLDfTigRwTsP8DUcDub99X+5t35P+YajOzTWBlhdcEot/kDptkZ8YQOM5y999O3imyESefPQjAeBiRF+mVcWeKRpEWS7KB3mXJTZvwrIMAZ/pps1N6QGM2ajt9YxJoZqU0ZBizJ9xRtY0ZxmABw/r5o1N5uOUCFIWtOzc8j0ESo6PjNea8PAc+o97ADT4bU0mmHubLJpzaZk8TZBFY2I9uqKNbrOFx6RQzwg8qFiGg3d4gCiT8D0AzqNd/24vIVtG7+moqF3fX0+fZQAXe6edMzv+GH3a72L7Pbb/ioS62JgX3b9F8xADAiskWaHE0qB9zo7RnmmFvRISD1Mz4dkc9xETQ3Ov2COHoOHljhq4h3TOfVpmoi5aP+4FK0SifYJcDnahIrbX/rygaQVAryFyrmIWHoRnAPhR3DU7r2w11WMS7cBLE2dxSKhNbTN2vrgIiMXu8ePnHPBeCqj83gOhV2Cy/UWA8wRaRNwPPoD5T5YdUvvrfsP6Q2MPEKxmawGA91hQs5vKEoJlSPZ7O7H4bL3o7H14v5WS8R6eD9AkYmfIe4d64maf7RhsHz0TgnmBMUv47bUYOw5uOksDMQnargE1rBjQxDavbdsCiCVs25aduyJmPo/CvIBhNwrasxsoBgAxE5ClG7/hSsEhKysV3hYDuBhoWPr0c4X77XVPA/NAyJqZYus/Q5v0YHYVHOa1HwNFP2bP1OxYODZL47ZPtGBYTX92PipRgKMGB60FcXtg3qx7RhNh6Gfu0GTBB9esA5BnwJYOYkIG59rPr31HaCNUJbBrY5+1QMd+2zM83pvdp4di+Vuh4dm5g8UHoQOoLgAt7v79bQU3zBEFTPYRrczbP35d5wEcr/n9VARwvK9IgMuqCdiX+s1pG7EdsANkJYGijY24Fw8SFoS8kwOBiB0HU7Zai2c4sXpsdtAkQn7npRjYmq3GxrGRSPwGxd+W2GJehnZhabeembN0QjhWvzksqLDEPJ/3Em2RBMM5hxnSbkbff08g85hVGfPGO9kfnVNkYXAGDN9+EYAVgVaM4XFMRZvEg1zROIo2oG9f26PZxzD72H2xZMiWwccALjaORUDLrmUMRBZlMPNowAPNInMZ6wsFudi7PE3OPG886NAXvx8s88dzNMHxTIllZGgBgWkOQij+UVANzzF+sXYkE46dg9ha8jtLq/4+jttqnF5wCe8JcYL5Tx5Dy3hG5Q0aA8dYR5gRQ9A55yBodQh3QK25YGYMMZqM5wzPQpvDnGC+CC6oIg5PSvCS8GxoN/Bxe7yV9y30F7wyL/bq18byC0/znB8PcDG8itL17//eh6ZF6GcfsBqSBQIuBjtgAWQWRPLWrFpvD3s9kbMt/MaE4l6a9qzGgAWhjbZIwvESgZ1kfNbkrCaXG95nA4Gx4JZgLQDyswUf78xgz4D4bmsK5Lt9Pzlr3knDbgJ8XlSCsmtt56AMIIuAxhKkBxAlbSPtz2O2ZU4oi5ioPNO17y/aEDHhrWys0Y3kAM73xa6rBymu5SKAUtS3IrC0NPsg44rN6bx2iuh30XeXjWOR8cf6QIDDPuc5HGPkQPs4c9KgbSSsTAU08rzQp7yQ57w+xNbW3l80Pm8h8e9A0Djp2QpQdg9bOrJ8MPa99+K099DCg/dwjs6cOatZZqDBMR4uB/8QMB97J/tMgKPZ1M8J+ZLfA0X7c2HB7f/5kycV4PhDRmu1K05ojta5us7v2IYHLxIJig8SAOym4cAAIPixZjSCBCefbZMZW3u0P+Ox9mc8b8+crDpvJSgStmUKVrOwRGDBCW3YQ3wPsrZdvs8TZkxCiTFF9sESCN+/COPxwgz7cVKAixEsidv+LuqjnU/eM49Zxggc9xcxEP9e3/aiG2YRBhvrQ2yj+neeBODKmOhJ2z7O/DwoyD0ouMXo6+j6Bp5FJyvGw9HZxJ+52eMDtO8zTc0DMkuHMcYdG2cZwCEjCscZM5dbvuIBzfMM3mvBxp7hg1eSD/Ne9bJ0JmmaQgNfDwDsQS5/JgAg+andD8ehLb//fJ+OXH/+uS9PaULyAAbvGAIe8rRZQLGMH895hn8EidNcfnaAnAw8D4LD3xbgKElkDDwyweyTByX/nkW8yGLAS6IiyNtF8tfs8/PAJnbN9j/G4IsYOu9dFKCKmOpJiKyI6DwTmPcOu8FjDNLT0zwQWQRQY4LCcdesDFR8PzzjO877jgNQRUBxnDbmMZJF+v16vOs4NDmP6aO/SI2GH4Kc1eLI9whGtBLNet6GUfOeIoCzfNEK5DEfAjuPZfMVKhIE03/RXp8FuTyLiQUe9j+n/3CfPQJCO7Rg0TsahWj9+Gd5bDBBev6Yj3HWROn3zrz9HdurZfOV8eIXnv3yFB21Z0hee8OkDMcjzRPH3GU+7qBIQ8pe5GywdtLxmRKU1bzsIBJkc3USgpUWyuKYZtpKXWQtsVqpxksXuI+H8F7FjpkWSQjaTnpWYBm43RxlwHVEUCgI1ygDuCKJiXO46PNlzO1BpfCicc5u2pzJZHRV5p5b1uE34HrRHPhNTTpZpAtcp0XuXeT9i7TzrbrnQfofk+Rn93xwUwedw9oDgGPWDkv7/hgEz4S9m2eqIN/gczHhGs/xfA/3+TCR484t+YflzTN8Jm0wtl8s7RQJuODfaJuKAE2Yli9SY7M82s97kRKk5YhMiNe8z35fULngnMXGGANBbedz//5Pp95FPvaCXmpi9JNFBj/PCxIdnIxmJYB5CxwDGB6x2vd7iXjexqC0EbuHGqyVPmJ94CSS2CxAHgeoyqTA2GLNk1iOI+kWEXgZwJWZUGLM2r9rXj/nAXnRBi1jhK/XnC3CjLwANQ+Ay/pd9L554znO+xcZzzf7niJaiQFXrG9F9+XzEpwhwMDpJcnAbx5vEADpCY37ybCRzd/SON7nAY5gyHfO0+COO7/kr+S3RzWxeIuWj/k9Sn5naZVgYhUYzhvvt0DHvWkVFIKj1WaHQyRCyIPl+Zw/AiqaF6tNW/5YJvgln/rkx7VcDqra0hMye4mRjsdanTb8lDHUKMIi23qaKT147GhLJrCch5T5EHmPAiSrFvgEwzPFVllZID9TnAc8MabgJ4zPF43Zguw8CcMzteMAol302HNl62EJwm4Mfo8xnBTgivqwSN8sTdk1Kfoco0Hb/xgQxNap6L3HZT52fn3f5oH8onOzSH9iFgLPkBdpp+ieeeDqn3nQcT0o8Mf67GkHPIfARi0FTJkgZ99tk2QTtAhwRXPq6c/yDYKG5w9l+9pehxu/BmkzQJsszlSEODoPwcsXPwqMgXuH4gtpfbZQcQBlhUImJHg7WwBjYDirZfD9eJ5ndbgfFcEBYLDyZV6cxmo3HB5mmToIajPvMYH15MEWR3yuXMun5wqyf/qpP9YpsoeMXETLDCdpORg7QCI6mYftkAePqovR4WJwsFgA+/wRAqkerUe36IaITUCM0XuCO7pJZjMAxCSgB2UininE3n2cDeH7wTWKveeNBDj2o4zp2esxAcmvYZnAUMaQywSM465jTFiKAXGRwPQg/bV9/PsCcIvuyXnzG5ujReZnnkCEMziYJZmxR61WIuo9abP4oF8EuNlz++JMHHjvrMdlsRJQ1McyARM16GL0NJe5O/N90bxy/3MMeI+NocNzk9TEOIMJzKgymWgtOfxYTLB7fyqhGgKBqciLkwKFbYe8yz7vQbCInpI/+dQn9JRxNMaCA91DTSjNKYjPaVqXwZCHnMEWndVfS8sxBDdQvibUQsvmF+2kdYzCJKdpZTJtDBpE1ZSSs5Vx0zZVuoin6eLA7W//OcaoOYbOAAAgAElEQVQQ7WLF4pRi7dpn7CRbAo1t8jITH00P2QxGkjsXgYUSoEkCW8Y8igB/3nNWYordVwZgi4Az2yhiAouCyKLgdJw+l7VZxGjmMXwP6mXMal5/H+T9ZWOy18sAJkabx5lff+9xBZAY7czSXCh51Err7o1HqNUmqVdlKwuzCWbFEI6UB3DPJvuOzZs1R6IvntHHnGAW2RP5PWkuR5vy0OWgOlrjMn8addvww7hD8Hflb1pTLzzJM0Ptf6rJKV+BK4HB9zgthP4FhTI1RWZ9BT9HrF1eLzM/qwtFXKngIJwD2iI0Vk1DpnF6R02bYX7t9z5OMIw9+ZM/+XjaJxb0zKeJzBy/x2lB7qINSwY7T4oqY7x8n7Uze4Yfk+4X2ahlm23RDVz0rpO2X/Z82Rgx/3a9PHOyDIBj9WBd9o6TXLfvjDHDsrZPuj5FzKSMMT5IX2NjOen6ls3Pou0X7d+y+S27XgZwVgpXxlOgXZSN80GvT2UozWaIgSMzhVaEsAH8q9dRMDUI1iiGynOnYNqryniS+xAU0QQBAtdpfiNz9k5wnINF1y3G9+x+LxOgrTAexpg77ZF3WJAOOJVXVSiiG99/3895eGCv0YkP4KjB6llR3oBHPBO05k17jz/Ly/jNpz8dAM57MdoFUC+gVIPzTJET56VRD0xlhFkEbpSGYu0tuuliG8r35zhtPQgDK2t/UUIvmsdvA1wZheXXY5v1jV6fk65v2egWbf9bBXC+/0X9KBvng18fSb2BhMsByMJ6V6TZCGViCHAB2HKAC3ypmsV5zeu39UK0AIc+U2i3dGYBqoz+TgpwBCwKGjGA8wKy1ZyK1o/z4QXFGN+eB3Z+Xi3O4LNN1m6TaHjAY58JfslnP/tp9aLMVcY8XsFKMcNByFZvTWlFCM/JPA4x2sm1g4u1cRItsahPZQRWNpYyBlPWftnzZe//NsCVzdB8gCuj2ZOuz0mfLxvdou3PY9BlNFp2fZ6U7xk7x7Nov8vGX3o9GasjhT1KqCS17FyOABe0sFAkNed1OP/PA62L+k4NCGMiwPHe2BmbtVQtooF5GrU8s+x5qyDguRjAFe2B2BrNW+uYQjEPLHG/P0O2wInP9BEp4v1MAG1xTPOT/vVff26Ki8wv5g8XefAIDY4AZxfL20hLCa3gBg9wZe3EJJqyZ97I62Ub9TjM4UH6+Z86wB1n/ucx+QeZ+0WeKetfWRsnfT7GlI/bZhkNz3tHDOC+qeuQQEBPz51Sh7da1VYXaGRmyVqtMZNAGaVepmkuyKI+Y3wEOAKFPRcvAgny0uMAlJ1n8s2y53EfQcYDMXlHDITYfmbyK0hJR82Q4GYByoJrEZ2zf/ZeSzOxXMVWEfJZrzIN7kvP/PUUDiZjJN/E4d5oLMPRMAR0j8IBYDiIDK+2QGQRP0b8x9lAHrHtRNjJi03WohuvjImc5HrZWMv6WPZ8Wd++DXDzCw5+qzWIk67vSZ9/PQBuHg2WAVgZg3y9xlfIQCvgZUGzIj9BFetWq52ZKBnk7QFOpgihSp00Chg82vUAx/dYRuy1pDLnEz8eP8+LApzlmw+iwZXtHwvmHoCJG3Ysfr3t3xZo+V4LcLH2/bxm9PblL31BM5nwDI6xDcheD83Omi/54nnM+kEJlQtticEONEYIRepqjMjfaIApG/cb/f7/1AGuzM3am0A8wz/p+pUJIGXtlz1fNr4y+ioDuLL+lbVfBmB+fF4TKnt/2fyUXk9wDDNbxw0A12yG6vYohppnMYEGV8vNmahGnQRnhyINzjpqkNlarc7yL69tee0lNha+9yQAZ5+lZS7TdEx2J69cePCw82D7NY9GLP3GwC2mgRbRRAwA/f7IFKYvPfM3CnAx9dpGpDNFF3NFWkmoaIGOQ7ReM7REggGVJSNedAMWSngnTPlUNtay/pU9X7aBvw1w8ysGfxvgAgUVMehF6K+MhoskdM8fYn1Y5P1le2D+9ZHAG95mBGnUA7ghiBhAxywnOI8jwOmYpxVJKvMBjqmuPBDRj4FegmgvdqxTNv6TApwFBcxTDODmeVGWCSgWBEknMTCep8XF6Ivfed+Povk6Ap5f/tJTU8QbhLi18C/U9tFwhsxuOxwOdGEIcNTu6L5pF5Abyb6MrrlFdukMcR3QcGHYt9hExiSMou/mbYIyIjvJs4swh5O830vQti17zRKfnfNF+ncSBhOT8D3Dndd+Wf+KNByOsQzgyvpSdsZRNjcnWdvYfvLvK5sf3n8SgDvu+izChI4zL8e592hfAXAhdooCPYKTWVXAanD4TIcU5T8TxIGZuF5XBsryGgtEOT8NhZDJy4r8FuaNb9410H4ZfVqAs8qE/d6ezXFM7Gts7cvWYx5NHgGiCN+38xrT0GKYcASIn/3bZzRVV+zHfs96PpRAAHRw3QTQ2RgFayu1qIv27WTlQZR58Pa8CZvtS95f3/ei+8oW46QMqqz9RRnQcfoRA7Gy5x/0egyg7PvLNljZ/JRdL7LxL8q4ywCubH28BHzceSwzMZaNv2ycZfNf9vwi7y+bo0UEwHmC7CLPF42jtG9JCOwOAcThPK1ea2RncAA19A1AhNIw0OwIHJD/q7Wj6f/mMWkvSFivxRgt+f7753Hd8lNrQVsE4BahVwsYvP+4dF8kQJWuT0kHY0dUFqhtLuSZPnz1uS8rwJV1gOUarIRiM06j2itAj4DnJwt/8z0xd1prgixbjAcBu0U28HE22BFJocTEWTa/ZWMuY1CvV/tF/fg2wMWFwAdZtweRhhdZ/0VooIgBnXR/LDIPRe+2knpRO0VgYvnR/D6MUNc6S0GFe+FFybI5IT4uaFoAOGh2xwU4tFk0RmvhKlunWBvfDIBj/73gXNZfO+9vNMBZWrEYUyTgJV997itT8GZINmmilSyVlu3saBRyidmzOvsyhBkA4OCcYh1TCIJIk8MDTUsI/O6kAFemhZ50A5c9X3b9OESyKNB6QlyEybxe93hCnmfK8Bv/QRj83wcN7iRzV0YfZdfnMU88u6gGVwaUJxnjonQbG0uZkL0IMM/bY8hkgsBuzBOl/WoFZ280UwZACwmY26rBEZTGo+lCGpyf2yKgimlrsfX3+xt/x456Xi8Nzq6LVUiOQxNvFMB5DdjONd5ZVM0mee5ZANzRG9hR/p6YVDUxxmpNlyQiaHP0xsRBLj00CZQ2Qelx6iXFNLjXC0AWlSD9fWUM6vXq3xtFQCcl4uMwqOO8i/d+qwHOCnMP0v8yE2VZm2UMvmz+F5Gyy/pwkuuL9H+R9ovaKXt2MoWAnpe/wXwB4KyTCdYoOJwEgMuyO41F0nqp+hrPG+fxAs8X/DpRCymjDzznAc5qdSflL9ZC4/k73102x/OEsJP2j6nOiDOenq2APUMjz3/12cxEOa8TaeqyzJRpG/TPcbEAaDinA8jRQQWfNcI8jaYnyDFSfRGA+TbAhVn6VmlwsQ1+UgIu2zx/HwCurI/H0WCO21aMsceYZ1G7dn3KGHSsjTIBbtHxzAOoRWjoQfqOvk2m0ODCMQl9BpDJBIBmvSjBSFutTgZw+uwxAS7G6Dk2vw4cTxnA0TEmVzjyeD5qdYuuQew+C3DsvwXjRdf/jRLAWbOPfYrRSuy75BtXXpwim7QuOgvSpWdyWfZ+HHBqbk7WbMt/U7Jl49YtFtcYXoDrADHrmELzJH6XTaAlgBjAFTkRnGTRi6TeB2EAi2zeRfr6RhHQIu8+iYRWtr5l8/OtBriy/pfNX9nzZeOPMfayNm2fyuavrP9lDLjseX/9OH2ft98WbWc8gQY3C3BIogzGGcySeZgAAA6mS2oNiwCcBwi/V+wYLK+kBlc0Dt77RgOcpY+YBrfo+r9R/In14Io8UItAO7n22lWNg4NmZSfTNqTfJygnMFtxwG66/4+9N2u2LLnOw/adqurW3DO6GyMxUzAYBAwTAAWAIIWRAEiAIECKMMMMSrIh2pRp0hItUrJDki3LIVuWwxH2ix8Y4Qj/Ar7xgQ8MBmWQJiNEicRAoIFGz11dXeOtOx7Hl7m/vb+97sq98px9bw3d5wLV99yT08qVmetba+XKTIIV67BRkjQt9R0gfOaeXWTBTQE40BkJkGiBRgspSp/aPuk7rgkU9X8M3MjfsT5O5U8koEt8UY13jIfR+ET0R/yLyte0H/VxjAa7R2fritqvFXARH0pjELVfUjYjvrJcCeD4LA5uNOE5OAJcJ1QrLLh5AI40MSqSIOeBIA0IBTjKUq7Jo7DgPIBTC652/I9LPsFlzH57VpxHH/KtvPDcczOcD8E5N1hy+DJd2bW/n15mxWd0fn19+BabhqyyQWuRDcJa8WCefb+ofYcOAS7Xrl3N14Wh3TaMNz9Pl9+PW13JzzvwRzupi8ObLJwktYuvlC9aTGPp8yzgiM6Ijqi88tAKnHnqnidvLU2lfF4QRa3AtwBs6Z5HAZqnz/PkjeaoN69L9Xvf1ygfNXmsolM7rvYitQGN+aGwJB7GL1zLrR0qW0EE9uDS02atdyrNpxmOBeR9OJ6Dw+fDADcbvIfG9pWOGoCz84xjWpJZVtax7568mypfyBdLi9cvj92eVapzukSfx0Ovfg0y8erVPTpNX7n04vMJduxZNgaEEHDW1/t73BIytofCCWqlweg6sJJv47YLmR1nBCaDUuyTCAjppYvB1oE2rIZvhVrFGpiUJRJmUXrUeO0ErtGgtC5vYlpaVZMr0Rn1L0qP+h9FCdZqmFE7pXS70GvAZd4+2zG2goy0eWNcI2AX7ftAYLTHYTwlYaz+8Xtm/LOw8/JvrP2Dlb1mby+fgaO8gOsRVhqOCuTbS9YS2AHg8J26KHmTiQLsvAA3yh+8Ozdy1Ijjq+OsYORt0Wh9U9Mj+UO+6isManFp3725E9UfzV1701UH2JdfenEQZEKiQLBe1dU0eXLkV1Z7U4yvr7ZKWLtPl5ZEB4L5lhRcB9BPZAtSmGgMROG+HcCOe3bwl6sbFC/Trq7h7ab8rAXyej9TGRcx1hM6Xpmpi7W2HzUA5ykZkbskaj/qX5Qe8fluAzgVdKXFu0ifSyBXGld+f9wAZ8fnlQJwef8N78TluygBcJubZ+4IwEVrwFPs1dCwsuh2Ahznn25NgR5udXkHtT3FqYYHY/KVhk3Hiysvv5TQioSwUQW6/HlvAHhESIKRdsBqGRnu2ifB25diSYBaEGoZkiZadDvbuX22pxab+qBLWm+NFbIoc0vCbkxrmbetCGA8oPU0TG3X8oqLxbPg7OKKBN686RE/ovG7XRacHesxQb8IwEV8LrV/JwGupp+RBTc2XyyIR3PFS6cFRz4lBX5v1h7sPtEFmSjA6R7ccVtwao2N9a+0ZqdaaFH5mnmJPKooc83it3eOTdf0Ua5fzpfE06tXLncuSstYJRAP/qlFR2uK37EsGWUHYjbDTQL+FVtqfoMoZRIPje8n98Ksuy2Fd2EyHZrYIfRu6wJtpYOAFmgXWTz3KsB5QsVbaLXgOsa7GiFYu7C9fFPrj8bd8kAXUUmROQqaPN571tztBLiSNTnGw3kAbpH6o/Hbb/AySv+YMwEOsgaghijKfItJb8EB4EALXJm3A+Ci9ePNwdtlwUX8VQXbKtagW+/iHOJKxoR5LvrwaLF402GIWnCeoO4XTrbyuDdGC0+jIq3Vl8vyFm6CWwtz7aZyInaGu97WuqAW7jYnRsF6xDGFNsiEbfDIAaMwVTOzFiSBb0xQTxXikTCL0qMJVEtfSTiUBLQCfGTBRTRGC3RK+UiDnMrfiLYx/pV4fpQ02QWsAkV5cxzgcBQAvgjAHSX/CHDsS/IGtY845323HEUJdyVclLh5iRbc7GDl2AGuRkkeW6ve/FD+RRZalL7oWJCuMQtOLbxoHZbSbRRoB3DYg/MmsLoFSIDugXFREfTs9Vz8nh1cTTO8bMGBIAVPnqezgo2mrN2vw16dpcXTaiMGLcrgaAJE6VG7UwGuVD/p4iZxyYKL6I/oi8pH/b/T6TaIyQokz6JbtM9eOU8AKQ23w4KbAp61AHdcysLeDFcItq82tx6d3Z0c+EaA434cAQ7fJ/lzmwCuRkG0QMb1eqcBzlptJbltv59HRo/xxzNq0vpgFKWG9HvEIp0Ah4K658YITDSi78ZpZCaCVOw5ARKF38kVkIJY8iQcHDHgsQF5UVw7i/Lcn9PrwfTIQSSAoyCGSMBGwixKj+qP6Gf5WiFk6VkC3PgI1Gq4tfyPFA4LoMXb0tvIu+MGODtfbD+j+VkDcMcFbuDl7gGOCfSXyuczuPnoEiy1zc3T7YHvbMGdPp1vM1kCXJ6pkfyyMRjefIjqiGRgbboqm3MBHIj2FhK/J9B4bsv9/d3uDIrWMxTM+b0mBcI8Kcs3nagGg3pp2QHo+E+tSQ2mYVlaj9oPDqq1aDzaNa/VUHRQPC3fAyZvIEvt2rxjgmgsb40m5U1QfhfRF03uSEBOLV+zSCMN0fLIE8hHCXBKs91DLvFjavs1wGvnLNosjV835/PCKLI4mrfR+Efjuz/bbfbbt+CQN718spOvDNSrugBqZ8+eTy5K7uvjvFw+k9uTXwL428F/bx5aC0b5oYaE5ZO3fj05ZeVgSZZQBtv0UhSltuXhC79DPho9bCNS6hLN1kXpCdwxwcz8BA4SpNZbtuzyfZR6vo1goJPCDsYQMIZXhFkBQCawjD7f471IzvK0TseEbKSheH1Q2jlBPMBEPrVYPSlw3BamvQ0hEliRQBkDi0UAPBJwUwFynvrHhFgpTelbRAhG418SSrXjENHnpc8Dsisj4FYzl6LxDaPw1vBYc/YQZXm0N9iDy9baStqDO3/+YgI41okjSl6QiUf3ouMf9S+anyq3KWNUltaWH5P/2l8qNRZkrKLLdrkHpzhhZaKCo8pbepd4BIHjx+917K0crgK43LFxJ4PVBNjRdDtKA8tqd7BHRiuPDLIL+PCAH77/UhnE1wh0oWtn+U4dD5TzbwVi1RLw2e45jgkmpdf7XANwY8IoWgCRIIsmuE23fZgqQCP6pvYvKj9v/y29EQBEgqG2fIlPS4Abf49vHoCzFlx+UQDvwWWAO3fuQnJR3ssAp/MIcy+a/yWLTL/3ZADlvHdMzALi0FjJbk9V+NW7puNpt63QJuW293D2YDuBFlxo7jXDq7IOL8T8pHtJ0K+siuYE7WmvP1dH5FaNQzWB/H3em7OCggyiC0f7oQxUIEvamzzOijQAHtvUgAJaVkjXwWD/lfn87l4HuBL9VmOdd9EcJ4DbuVGzYL3FW6KxFqAW1eBrFIAxEJ+qgET989JvpwUXjW8twHGN00WJeglw+IwbTCzA4dWBe82Cs7IoWquR/LcWoo6HAqido9aa1Hmux8HUmFBDA/mtckcgZCAiQI7faRxHatsCXFmIreI+kuI6LEV5scD6xmp3Wabu0RF4NFCFROp3OIfnXfZMBnoaLiezN3gEVbpMEYWZN553OrBD3byMlZdBq6XKQbYa0iIA54Gn1cIiITiWHk1wTVdFQyf2cQJcJMCm9L2mbMSfCAAsnyyvasvXAGztOEd9Ks0vD6TvBoCr7bebb/Wg2dvvz8FlT04fZII7KdFvAtyZM2c6C+5eAThPhniyz+PPPPNTQcuWiwwQrguCGP+2EfQAL26bULZTZpN+ABv/KY4MLD4P4FxBNht3UaqL3dUmV/vgEbWULPJyn84eKifAqWWnzMKEJdOUMYroqjGQSWrZsU1adzz6oIwtaegKsIsAnOV5jVCeJ08k7CxwW8CZaiHMQ2u0AKfW5ZWP+FMrAI7LgqtVAErtRzyL+nevA9xsFRdV9G5OrO3t7d2kM0OJBcDhBwCHPTgAHPeN7gWA89Yn5wzGLrJwPctLlTYLlGhPFWFv/RAI8ZvyWb+zSjWxoGTBoT166ghsSabj2Ee7t6p7fCmtBuBSR2fro2uktLD4fX5wsPe7srJujy5pV/m2ErXwDtJ3+Jef8yHY2AFRgLMaRmnxqoWnEwTt8SD5rVu3DrkvWU4HwgM1FUpjAxsJn6MAv0iAWxpsf7r9CAklm7fOsX5GddXuQZXasPPF5ovajwBAhYH3ubZ8zVwYUwBeqQAXjU/ENw/gdrYRF5Bv2VhbyzchAeAuXLgv7cHxMeZ7FeDUGJgCcJRjHoiqLNQxUNlIgEO6BtMRJFGHfmY+1sdgEt2jw5jZQBSrBCaZS4DTfSdXoAYANyaE0RDusiThymwFGWvZKRrv7W91QR/6PQWH952CSkmAqxaifUB93KujlUfLjteEcWDs5FnUgpsCANECn0dAePQvAa7X/sdApJS2BLjxIJFofkbp0fxXgENd6bxsC3DZGsgAh+hJteCSoL4H9uAo6yjDVK5awPB4Fcl/teA4FmMWHAGOgMYgQAU4pRFjQONF6eV3GumOuglw9PiVFMyVly694M68wxNq9dB7bgNGjTz1kPLNcpCIBzp6R2XOm4NJkvW2f5B/t1GY6sIcbkzmg+gZjGANQlto9wyB5C2x2ZU67HIGYJ7xGz7q2gNofqcuB6TspQWyt4d/e6ls7n4OtMmaRG4nAy/cIMMgHeWvp8F4C3rKIi+VjSwbppdCcafQpPMnqqfGghurQ7VZb4FH7at2aPOWQM2OcWkRRsK5Jl0FkNfOonWowIzGa5QPWCODCjoqs1wYSUvpXMtjHRnB0NnKXiOPoHTn4OjyYhQlLbizZ892Lsp8TMA/B1c7FyIFJ1qH0fz0eK8AFFlwOr9L84dyqmb9eECm8p/teXxRAOW65bYT/mZwCeroZX7+3hpPKy++8FyaFkpQzWKweaIBsANoB0SBD5+RX/fhyBBaVvYwORGe1haZqWatN4jshxfmqkIRFihpJG0ISNEXyaltWG2nr7vf5Ca/CdLQSLz9wjGaI4FTSvcstLFJbScm/9YyNQs0miNj864G4BaZtyxzVAKoJOSj+qfQrnOkBmy9tqLxi+hju8X2+1uyBiHr1hoo8q8G4EaInDV4TivHEXD94i5KRnPjuRy0DQvu4sX7GwJcEupyDk77SXlQw/9o/HV+j4HVcc0vBZASrVYWqczWdYTvVb5BJkcAyzx6Z6XyhBYeAY71WYDT83bJtakANzaJI+EUpY8BnApKi8AKWERsdkotOIILo3EIkgoanjBTC4VlNF8PVlmDYx7bHvbqsFjwG6BHvzGjMGHtsS57dgM06wCife9y0qManwjgrNBRza20wGoFYJSvlB4J4Gj+Re1GAqi2/eMSQLX0LwHO51QtwMGCU4DLtcEyyJ+WADd01VuQp6ywCnwEcJCXaoFRvpLn1oKrAbhECwFOCS0tpkiIjKVbH69OFtUMyBgFEiuQ1VKildU9q5NclL2bUSMhPeAa01aGfMhRoGN9BFDhuAH/0brLg9c7YQBe9CGzL2ppWg2IYHncAOdp4Z5g9/JFAtiOd01+zVMLMPPW6yk9NSBl24ksmAhAF6Xb0r8owOkaXISWqP9475g/C1kox2zB0UUJCw5BJufOneufcJmtNqvtDsMS4HyA8wAJvKKBET2HQ2DUvTh+R2yirFcgHLPgDgFcNLHHhHsEftECVwDUgAYr2BS8PCBTi0/dmbYcmaXfa/8P9ye7F20/yHx18aJd7NFtbW2lfwC6tbW8R8jNVn3aHe3yoLlqLDpBIg0o4r+mexacXbieMlAjoBZVjqK5F6VH/Y/KR/MzKj/GGwsei1rBYzSQ/ikAV9vHWkVrQMtdDnA8B+cCXLParK1lBXUJcD7A2e0Va8FFAKdyT8ES39vtoxLAWc/YwEWpg7fIRI8sQAtUdiFaH7TWR0Fv6dI66ZpUS8gCnIIa81nQojCyAnNlpb8qzO4H0drk5ifNaUZhZj9/DkyBdYe/LciwDlprCmg032sFi5evBuC8MaxRAEh7NG+mgtCU/ke0LQEu4lBdehFg73KA0yhKWnDwsqSf2Wqztr4EOE9Ro8xQeUoAUpkWKegEMi1jQW/MgmP54h5cNH0j4RSl2/q9/J51xE56QQZWaJPJ/B718c5JC27MWwI6C8j0wWs9ll5bRpWGg4N8HRgDUwjIDJZZ31jPD762Llb0oWZSeJbDIgCnVrPyj5O61sVcmkfzzo+a+aJ5ptYfAVxUf2RBRfVH6y9Kj9qP6I/SJ7d/lwPc6uraIMhEXZQIMlkCXIv1cqMHwY0GiM5BniGkNRbNL5V3asERLD0ABUV0UXoAh3q6PbhoAquwjgSol24XYKnDniCwAtejxWqO1ATGAE6vAgPwUJirVcfPcFFYOpTp9B2XtJx8dIHHBrI1qOfq9G/QhbY4STiBxsaoZgKxvLUeVXuyvGX/lwBXvqZOx7xkwSwBrp+9Ho8igJ4d8x4cLpMHXYyiBMDRglsCXD92nhFCWasWlgW4CF90i0cBjm5HldWei/JIAC4SsGNCtrTAPQskmuwlgGX7Sgd9w2qx8TsLcGh3eP9l75aEBceBVBDgYFhry9JCgKPWo9oHrTi8S4V6EIl57dq1tH+H/PheQdfjGc/z6OBbQPMUBQrnThtLD18dntBs345xqU6PRjtuWpdn/Y7ln1fJiuovzV1vTkWLtdR3b15HimNNW/OAZ6QI1YxbDU22X7VBJofK8UFXzMnorO2ogEIUcz5+xDW7v5c9PFA0YcFh7QDUHnrokeb8+fOptgRys5V0Dk5pU+tlbC5Gyrmmj82PGpk4ZX5ZOkt16fzQtaFbQ9yqobykcuzJMAKbRkVqPl7JxW0dpKFe3Zfjto6OSaeQM4oymrS1CyOqp5Q+jzsuEm6ehqjARbOWQMfBRB5GXVLw99pEb4EhzZ7X8ML6FczsRdGsn33BQsKt5vgNGq5fv95cvXo1gZxOnpIGRYAbtrnoaEwrN6ahWyHBljwX9DxUlCwnfq889OqNNsGnzs+oLzX1e5Y355EHxJ4CUQJsDyRLPI364q7Pg+Gr0FaeUEiVAFYtOK8PoQKzin3vptlvL1xOyuzerDvHij04epxGQzUAACAASURBVGEee+y1zYULFxL4waI7wD3vK/2jyxbcKMgt7ZHSpGshot/jy6IyeSH+mSv6bB0EIIKPZ8FRlrKvCoSMW+DWDfqrMQ0KcExTGW3XbwfQrxSA08nifaZWoL/VxYiBYVCKft9be/k9O+uq43cqoKhlkI68AA4/96OTGgNE1yQsNoAdBhUgB2uOwKs0aP1Wo9E0uwAXEVDzlBkDuJLQjABunsXstRHVHwFMlD4Pf7y8tfWXQK4EDFYzL/H/2AFulu756bpu6bDjcyjdeU3bA/DSOKys4vhQ3rOhDMBBb7XgCHCPPvp4AjisuTGAs3LmlQxwnmKqIKfR62MWnI4zyus2DAGQeeiNwm81UDyAs+vnrgO4o7Q8ajRPz1y2AAdG9sEgu93NKioMaA2qBacTnYxHFCV/PCFFEEIaJwjyayQm6bPfEVCpPXm8jAT8VAGt5ceE6JgFMabFLgGu5zD55IGSaz3Jze8lRfC4AW51VgY30GQFnwWLgwDgqM2X5vHqGq7aGwKcuigBv1zDBDhacDM03vpYdW2VZFZpjntKiFVAonVYI9tq65hHQSjNG9ZhXZR0PfYesEyVyl3mIR+Zpi5H5vE8MGOK+10HcCVtKBosm14zAUrCUgGO9dJiwlVd3tVh/E4tKKWp9y3Dz9EPsv0MTZERlhgc+p65+HUioU0sPt6awuuGCHA6cTjQEcBFAFLrQikthNI4ab/mHetSfm8OeAqNN05FAckw2qMi0tRTa8FZQd4t5Dn3p6wQngpw0fzx9uC0jAdwg/QKgBsbmpVV3BnbAyn6qwAH627MguODp8q3VxvAjYGcApnGAej3FpDIPwV5rlNNw+dIfpVka3UUZTSBj2ndz1WtpdHTUOwE5aDhe4KVuhh7s3kIcBwILWM1FBLf0zG8yFmFFe+i5F4aTXfm4XNA/B4DDkDkuTq6MBk1Si3ICzrxmBqN71EC3CIANA99JSVnioU4DwDNNWnbzPPWb70AEX8iRfB2AVxpbKzr3wrTyIIL+7+CLYbegkjrej9fsMAL07kPZPfgsgXHC9UPXxhfkjslmkrzv2belPhXU9bKI08+1tYztoaRppaX3V9VOhTcFKQ88KulbTCX75Y9uFria/PZAbAaogId6gRw0Fqjm1CZv7e3MwBAC3Csn6a0Namtgm0F1I0bN5K/H//wg+ASLDzsx508ebJBOuihZUethgCLMjxIDtDjzSicbBHfIgFbq0GVtLzDYD8MOogANBJgkYsr6n+UHvEnKh+lR/WXBIHHV4+XnqUXCeB5hGlEf4MgE2HC2Pr05tC+vABi167N7/J6BVGUsOD624jUgkPwSWTBlZTj0pyP+KvlovkfrZ9ofmm6x7/a9r162A+1vnrPVY5bIGCVeDVmwVPWaR3W0lO62JdkqLxSAM7TQEsTyFu4GBDrR9Z9tf394R4c2yPAoE4FPd3MTu4QZw9OaUZ+XsxMFyS+Aw0AucOA2b+oq5pPbuvwofJoAkcC6qgBzlv8UyysJcD18GGVJyv8PAEXCcBIwYjmT3RMIBq/owG43tWV1slePoua//UXnnt7cOqi9IS1J1Ne6QCnc4bWL71fCnCQR7ptYkGOXjJ+XwJg5bta/Po96lgI4Kq0pHnUCJM3EsDzVh0tSJuuAEWG6UYpwvw5EAQy/KZrkOXVCtT8u7v6Inm+uLnnaX7AD7edMBy2N/Hz4fCNDTwIyMGjFsr35yDc+veQMl0AuZ30dl0GvJ3uaRAdS1p4GgXF/iuPZrN8ibVaAp1VkWdV6lF+Fq+91ih9bv/TBhnMYxXMM+aRgJynLm/uRPNpnvq9vB5AjLWpi3isbW9dLQJw0fqPAG4eC86bI4hBxgwrzZ94fNooSt7EkRTBHEXJNUIl97HHHm8uXrwoUZSz7j06uzY8Xkb89ayYWvl3FOvHq6O2fW+uoT69JNlaU6hb5wdljirm3IJhmuUhI8xVzqI85aSdfx0A1lpwUxdwNAGnMLiGtqj9aOFQM7FWIS0rvXpLgUD36GhdKZiwPh1gpaW33IZ7AFbbUY1GgRUDj8l369ZWCkqB+5JaDsuoe5b1cuKQ/vWN/mZwnViqMXkLt5vEB+1JWbmw1vKyZhxLeSILPqq7ZvyjOiKgGRNOXlppznrgpnOuJIT4fSTgIgG9iJClBVcqG40f9+Bqyo/NEa5jrkW++EEBijXx2GOPNffff38CODyfg7S1tY1UrfKGYGfb8/iniqE3DrVzaxHeR8qJTfc8AN5cVLCnBacKvtbLdMoONR5Qxl5UYXmr8lHlG286YX2UR9254CXA9VNrTMhZDYPBGxwILBSNsqTA0ShLDiSjHtU0Ly2SfrLJZX4OSJA+ajJcyNyzwzk8Ahzp4OLmpFMhaX3ouItP3aTkFSd0d62RORDaA9x4mPhUBScSkJEAOW6AK42vJ3wigCkBXNTHJcANXwOhK59uSvAd3z3++OPNfffdlz5bgON4qQC2wv9eBjhvHeK70jEo5QPlh93OYB7WrbKTMlD36Wyd4Lmmq9y0chhlFWSr9+BqF08pX2RBTRVwNfRFNFgBMJafjNWoxhLAKcMJLvyOoMFJUZocOKYQWQhWi0H+Piil6W5t4IRhMAonT3bX5APt6Dv3BNPCP8gPthI48R0nGvq9BLiaGZjzRFr4EuAOK0NHacFxpDBvCW5Q9igcacER4JAHFtyY9eaNqX53t1tw0exVF6D2hWBEuaXKl53HHsBRDtq8lC+qdCtQ8nt6qHRdqYX3qgK4aBDHhA8EuGooap7jM918NI3ZFgcQC0gH3wIcox75vYJtXnjDg+JWISDg0kRX92N2D/Rv0aEvqBM0sV18h7/5fh1BrnMlNP0enG4Y0zXLBVAS3inUuv3x8kxVcO4lCy4CsCjds+A47ovOcY9/JQUvAmiPhjvtoiR4aT+pkALA1HUPgCtZcLruVV680gGO/bPzxAKcjr03f1BerS7KO7tHR1lrlWrWSflGgFPQVRm6BLiCRLATVgfY02DoY1YtRa0cAAl/qGHQVck9OQt6OpkIcDrwVqiNWXB7ezkKFDThGjAAMs8AoU4cRQA9/M7+Tg+24kWEg3TnUre5i7/x/Spuo033NPeXNevn9qayogXzagG4GnBYFOAiC79WwYjar+mDpeVuADjV7Ll2aMXBfU/PhrcHt75+YjB3S0BXAr173YJT2WWVb7W2vLlDUFMe9EF0+RiBF6RE75YFRbXqCHCUbargI9+rBuDmFaB2oKgx6Pfe50OWjzyRo4NI/z8PZts9L3Vl5gFt48jkNnTV5BVYVbj0Rw9yNCUBDu0pwHl9QX66MSkIaLFxgXNCeRNbBWFkYc07PlaARvVHlk1JaHuaa1RXKX2sjXksKM+CK1lbpEVd3x4d87R/LwIc5jvXlAprzmeeMy3tweHFb57k88DtXrfgPAC2CpECC4GcvCiVJ0jRA8ZyVt5ZD5BV5NGOKvDqoYKyDuWcdb8q9+AiARotcGuZ6SJBGgdQgRCDoia43Vyl/z9HaeEYgDzl0Z5l4wJsmnxJLLVMq42q5sg0fKdt8iweLTi2rwKT2hTLkSZeI6ZuTQ/ASsIvAqBofCJQieqPyh83wM1Tf2RBLQEuj2ZJgfLGWgFO54oCHNeWDTLBOoEFZ5VATym8Vy24edZPsoxW8vuYVgHUv1VG8cmvEsCV5jzlj26LUKnGb0ZRQlknPXcE4OyEHNPAI2G0aPq8QtTTiu2i4gDom22cABwInRAW5BTU1EXJhcdzdgA4pCsoqVajGnqqE+eGcDdR+7O62h8M56RQLYmHyfv2+smDKra3d9I5vWzJ4eJa0IO/8++MvQTo/oxf74rId3HqolAlIZofi455ZNmw3nkAaBFa5qnfW+zzzl0VAmP0ehZqBLALWXDt0U87HmPtD5S2lXxydJG2WY9acOQn9+HgouT6et3rXtc8+OCDycOBdZHL5xe/VUBbPo2NsWfh1M5NHb8p/R+bB7UKvq4XBTmVcchDvrJelY+2nOddsPRYF6YaHFReSJu6Nm+bi3IRoXA3lYkEjOdDLtFPoa9aCV2V3I/TBZgHLAOJWn09eGX3CwdWgYTfYw+NE0tpJchZC9JOZACcBVRGXRKMKUB6q7O3IEG/1Xh1IjIM2SoQFNSRMJiaHgmRaPyjuToV4DwhUOKVVRzwdzQ/IwFXy59iP4enXEbZ5dXhvQc3j1JEa0L5qPOV629ne7t5/Rve0LzmNa9Jx2oYkNU0+RynriFPWbM0lQB9Htoj3kdzr6ataPxt8JyVYVbmEOD4PRVo8t+6GxUgOVactxpI4sk4joMq7J1CcbvOwdUMwt2cJxJw8wgQBTYOjgUo8qKP9MoAQ4GvEWB0cXJfTycR86+v5xeL+3Nx2dpioIsufJ2s/Iw7/DjhSIfuE5Ie7tXpWT+UA8DaH+WpPljI7zlhaxbo3Q5wY4IPtEcCZglwepPl8MA153gkP7jGVAHgPNXjAq9//eubRx55JO0/09vxagc4BRbOZU+OIY2WMEGLckf57+2nsV4P4HTPjuOtliDXkIJcSl8CXLQscnoEcCVtjrVbAaX5rXDWwecC3N3NN5Do4uRE4KCqRcXJJSW6s206WdQl6fWhn9i9BusBjrpX+/v98j1/SONrMxa0tE0FNsvzqQAWlVfeuhYEr3iqmy7FXCULx2tf877qAQ74VrhEwCoIJeZ7AKeKIo8LwEWpFlxeL69uC07XLflLj05WYNc6OanWG3jHM7IRwNn5jjYJjir37FpRGXIIiJcAVyexagBurCbPQvKAAoOlVhYBLt9FmS9SVv+2ggKtJ7UGaWXxRXHVenTS9nsNvZWoFtrqat6LsJYG61MXhtLZW3J76YjB/kHev+tcCO1GNflj+RwpDrrYxvh/twCcjnmJJn6/BLjeUosOekerWJVBFZa61425CrckAA4WHD5jXSwBbniBsa45rs9+rz1fu8X1DFmmAXglFyXXBZUVzYe6PblggdYb46UFF62MNj0COA+stGoK9RpBq4+dEsw2N0+mhUbwsq5A1KvARpDhUQAov2q+gzYNePEEL2nOmlQPcJ4VplFM6sLkpDs4yDek0I1Ky84Cv/LZBuRMAbAavntgyXI14185lcJAiSXAlW8yseusdnys8GM5ri/MQ8xhXHTw2te+tnNR8pjNq92CU+VWlVOOh27RqKVGgFMPD2WPygmryFL20IKjAq35dE0TBK2MWwJcpVQ6CgGndZQ0EprlqhFhsFdW+le+6Q4gYChYaJAKQRC/GUWpIKjWHM+RlATIwX7yEWUrDvFsbdQk3UYH+20QCQ6Bt4e+u0WBs4CzfNWXArPu/3GCetZdDThFeaJ06/awYHcU4x+1YdtcWnCHLbgSj6yiZJf1IcHXujvVSwGAu3nzZgK4hx9+OO3BwYLL6+3V7aJUq9d6cUrKMb7XiO0xF6X1LFkLjvJJ9/10jD2AS3UuXZR1CHeUAk4tINbLMFo17WmuZ2Doz3lw0thJoRGWbIOAkUP5c2AJgcaCnabjs1oSe7t9iLRqUVab04WgWt/e/taA0b1ll92V9liECqwaN2UEYFF6BD5Tx1/56Vn7St/Sghu34DwlrAbg1IuiChWVQpzxXALc4QAe8tsqCToO4K3ulzGvDSYpuSg1H2UDLT3IO94Var1OlDEaV8C2lwBXh23ZanGCDEpWWFQty2l5vevSaqm5/RxnnScIwCeH/XPA7V2ZyDc8SA73Jt6W64Guz5NvOOE5tt7tk9vNEy5N52TDray2hzwHbzRnqgcg2XYEZbZ3tlpjrz8gypgBsBbv1ZE+nK3DofTsPsrtIwp07KfkqtKFE42Ll67AMxXkSiAaAZ43/ywIegJe6VUXUi0fxpQCC8ieVj/oVxuF27fdglh7s1umP//RvSZoPiOByzDP1vwjsSeFrvWPEatCZpUsgBusuEcffbR54IEH0vqB4rm5udns7/dnO1WxZB9L888qZ54iUzseNfOkVFeNgucpq7aclV3ab8ojry0q65ynVjlXPnqKNhVELcc6WVaBEd+ltf/C889ynlQJkHkGQ/NGC2Cq8Jhafp5+eQBVM4HmacPm1YnhTXQAHDUo7tUxqjLfxLDe7X9x8NEPgiC+UxeCTtzcdv1BJk5QnbS81Fl5p5PVC1Lh/iFdrBT0nmKh9A40uFb6TQW6KWM3BlDeWHptlZQp9juyYKL5aQWxpcETfkp7JByj9W/PWVkgKCka2m6pj/iex1zYr96zkRUozI+rV68mRQ8BJnjwlDw9c+ZMM2sf7NU5rfPXusiYj/Mu4k80v2rGb6yOqHzUfk26BR+d9wQjuzZ1K4ZtKBhSJvXnEYeXRShfmZdAuwS4mlFz8twNAGcFo/qm+ZlaOwacb78B0KgNKcDxsmXePamTLQNizwgVDpzEbKsEPnQD6R6bbcNqdbo/wsuiNYJUNUZPgGh5XE82ZZFPKUvlwY6ZFeJj09FT4FhehceCU9q9YUbrqgW4sT7a8da8CnAeX9QCVV6MKbaHQbF3fVLQcj7CDXbt2rVEIgAOFhx+qBzywVPlA70n3tznXOZa1CAJjw/RuEXzb2p61H5Nuq7fUn6r6KhipXJVlWQqIDrfOXeWAFczMnPmuZMAVxIgdpHRmuN+nR5o1cVNC44AZw9oM+9slq/aIqD13w8dAKUJbAHOCiYFZbtYMxDnKEzvrB/yg24FvKy159td8I/HIOYc6kH2SIiM1W33FO04RnRFFty85W3+RfvGcjUWSgnQ8X0EcBF9ngU7bC+79HUO47Puy12/fj0pf7De8KI35gzKZOth6CJXYW55wLG1Cltp7UZjVzNXIv5E6TU0RHlKAKdzIwI4pNuxVBC0yoH2a2nBRSNUmX4cADemiRJUlDyrzSjA2UmEchrEksAJgr+dTFzkFrRo4eXIx50Bdyy9apkhTSelWhi2LTth1ZXIci2spl96DpCBKdxL7OqSJ3tUONyORV6aQt6YKG3zjP8YUNS07+U5St7Yuanzt0R7CcDJo6n8WV3NAGVBjnMe38PLgTmFtQKLH7/7zye7iEAN8mLfxvhn14Kd8zViJxqfqek1NNTksVsB3rh584NrXbdJ0N7Y1oIFviXA1YxQRZ7jALhoD8WS5QmK0uIFvXx5HHnUnclJQuDgi95c+P05oezaVOvPs+KUN0qPF+VkJ78HAvwOwTGknfsdeoaJYKcuTAq0aPFXDPkh4VhbhvkiAR6Nf42FFNEUCeGa8iWg8cbOatf6PmD3dmAbuoQ3BT3BzzpK7Xp98gRojl5pg6Tkyjutt39aKt/5ijR6Qk6e3EyWHIAP3g7ueVMw63aA8tGOWwnga3g/liea41F61H5tOuVJadz8scm1g1dcB1ZJ9hR4lWMsi/IqJ5ZBJrUjJ/nuBMBFAo7pngbFwdcgFE4C1UaxqLlXp/tsedIMn/JRQKEg0ElqBZJe5uwJK4Il67C/4aIk/brhTK0N5e3hd2+/b4Hhngxu2pdaC8bSGWnCJQCo7W8oANvHbLWdCHQswCWFQx/EdVyGVEr0d6kPY0qetZoYZKICVucc5v7Zs2dTxCS+J8Ch7TzX85kute507Xh74J5y80oFOAUkby6NpSuw2bFmXZQf1tXPfVDdjlgCXO2qL+S7kwBXEgAlDZoTRDUbClwCEyZJ9yAh4rDby39RhoDHIBOdSPoZdVpQtAJQBYpq66rteUCX6c0avmqI1J61P1wsesjduj0WGf4QAIJKIwWl1oKzgj+ycEhWVL8CwlhXagBuYJ2JtVSi3WvPAsEYmHlrwgJcntb9+2V27oA/ADhYZ9wv5r4t1gAOemvfVdmidUFhq9adnTevRoCzfOM4WAXDWn+qGOp1X6rM0zM1GeBqNKrahTG1Lq+dqRrsPELPW+RTBWAkgJS+UluWB6qt6mcFIo4FNVBeE8ZF2+959TeR6G0prJeuTWvZkSYbBKLarbUAPQWCN7FEIKlgp3t0GuSi+4Cexqj89dqzAhX5Uf+YEI7Gd8xC04V+iN7WIvJ4pnnH2qewnzqHIwArCfcaENAoSp3LJXC0ebgH58keCtZTp051x2mQj5cEY26fOHEyncHTuaNRlKpA8noqptOi8Oaafjcmw7T/kUKwSPo88i/K680jWnD96wzDM7OQD8ovrjv+prKhXhmOG7cs1BLswPL55565LefgIqbc6fSpADm1fNT/SPjUtD9Wh1oYunCpIeEmFUwuDfJQoann3JhP3YcKcLofxzz2uRwLLPYuTS4YCiyrFarA18+MElWQ5sKg+0yFCcvq3kAaq/ZKMrarYeCdpdC69QiAJaAqKSYqjCOAHBOUh3l5+KaQMeXIU65Kc6kGxMYUAas8jIFCRIOmr62td1Vx7nTj1HoGAHAUpKp0ZfA6HKRiFSE2oFsBXEvee4fa10hB0fWxCIBF8iOSP1PTyWsLcASsfNY1P+eFH8oQtou9TwU9OyeppB2ax0uAy6yqAYixQZ5aPppA0QSd2r5XPzVP/F5f7+/iQ1t0AfKhSCuACVxqRSlIeJaR9sEueO+yaPLM0u4JC10AHfDiZpf2pha4oQh0Sgct20MA1zae2tZrNVrwy+EMfdReJMBUwfD6VQNw5IOdC6oM2LprQcJaEBakbBu23lpQU555/IsAsJROgFM+K8BBsMI9qS9Pq7DlXZRj7SvfOwuidYtqkJdN49ysVSS8dTIVACP5MzWdfbZW2hjAqbWmioenjC0BLhihqQAxtXzNBBoDuantq5nvTSC4CPFoaX+7et58V4Aj8BHUVBjQhanWnfbZAt7h/vQRnCVrwwMJtmEFMNvjIiJ9PBfouUK0rhK4zqsseaDkgYGeE/Pa9lxYFqhrBGjJArMC9E4AnB3fyFq0FlxJMCIfAU6vvNPIPQ/gLNhxTvnrJ5/D038amOJZJKTfzhGrLOFvulNLciRSkGvkz5Q8Xr+VX5jf1rrTOc/+WTmhPLJpaXyWFlwetqkAMbX8lMlTUzaiT92GVhNF/XBRMhhFN9FpWaj7kq8bEFQwCdVC0g1hAokuQLuA8/jkIBMrRCILhLzx9gBRl+6pKEDbi6spzMa0Rw8APV6OgWMEnLUAVCPobF2lulGXtwemAt62Z4Wz168aK2+M7xZgbBtaP/fgLEiyXxCucINhbnNOKMDpQe8xa1Tnp/JgrIyXz4Kf5ZWdh1P36GpkyJQ8Ftx1XLkOrYtSlUzvrl7WoQrAofW5BLh7A+AigIo0tKi8nXB28gDg9Ds7YQlm6tYBSGjwiQIUAZFgaCewdWfyIugSwEX9ozaogsOri/WgfaV/Z3snPRNUAjhd/OSFl7cklEsAMSa0hxZKf9OGNxc8oJ0HYJS+MSAco9cC4jztW2CqKTuks79rjuOjwE2Aw2/uz6I85gvmAq/qKvXBWlneOOsYjM0Nri1db5y3JQUoWv9R+hTwqinrgTi+U2V2bA9uaE33LSqvuJ4Hc3UJcK8OgIv2cLwFqgKAly2rxaOLDeV5EJbuBFhtuNuS1pMCio225GRnHo16zItg3EXpWX0EVP1dEhAUeioIqFmiz7hpXoNmSoBqLZeS4FMFwdI3BiAlq6C0B1MaV9uGCv0IiErCu0R3CYxKQtfycAz87XiVFAi8vsEfD+AwZ/l6tx7yput+dbUPUvH6WaJjTNnw5pDXd50rpc8RyNwtAFcaH/BizILzAE7BTZXnJcA5syGyAKIJNLX81PqjCTwPwHnaJe6iTGEThbdJONl0klrBTauI4KZauQ1G0VtKagDO+uitNqfgaq0ZasfWolMw9PYQCXi6uDwBhHTyv5TuWVgWaFQw6+K2C90TwBGAKb88IVsKMlEAPU6Ai+gbs4gyH/tzbKrMkHdUzvC3Alzfp+FdlravKoAjWj0lK5IfSjMDNdQbEa3/KD2SP1PTvfZ1LWQrea1zhasyyXzeGGvaQhZcLWOifNEATmXg1PJT6ZtaPqLfG7yBpiKHWL26asqzD37e/n5JK1CtpcR0TlgFEA3iUKGvFpuCGy3Gg4O97r24/F2OUETwC4QXfvMlMb4Ult8Oy6dg+K4cLUEKvRQEmUCbb4bl51MyL1D34XTUhavDUp3dnZ75nb3uNbNBQEEOyCFgWXDyAFDzDsdTH55Nubp39ob6B7/PefrX07SM/Tz8e7im2e7h8nYe9nTocYROrIuOpDSaXg4UKYxNHvNSH/OYMf3wMQjti6fgYP+NkY4c/yGo91HEXU+ExhLAlcbRUyKsDNG/+TnP+cMBK/YYQk39yvGSghDJper0HAbdZVf68Blr2rPgWKDGRUk5NBjf5559OrVqAcpqKJEFYH3EtuNR+WpGLZhxKgBNLa+aLrtQ0tq9Lk5tP2JbND4eqHkLRLUy+1n7TSHCfnlBKNrn3d3twTk8axGxvpIVoRFZ3lz3ohTHeIb2rMuy5L5FPbxL0/KRfYwsPHWx6XqN1m1pjKyQpgAp8Y/Cw8qKUvslhbdUPy0UDzy07Wgel+hTvqMtVTgYQenN1x5Yxs/BRXRFBkCUrgDn8WjeYwh2PKP1P7V/JVnHfnsWnPZZr/pTWnTMrExJc4EAF03cSMBGUTxR+YiBU9Ontj+1/CsB4GrHQCcdy3AB0b1irbutra0OMGjB6YSFi1RBRd2dVjjq4vUAZBEFwmrEQ9ry/gFeZ0gWXfuPeXJ7wxehrZKjAsbyL7fdXzM1tlYXBShP458XpKzg8fg8Rl+pPMoMeVmeiaX6LcBRGeF8xBm4exngeJE054adQ7pH6yklXCel3xEAR+lck6XxuS0AN7ZwIgG/BLhx8f9qArgxACkBHBYgQUtD9Pt9ruw65EIp7ecp8FCI1VgANfPbWl+sF2UZBWr3EnvBfNg9oyDnabhD0DlegKsFzVI+y78IyGx6pOFH4zMGjkzTNhXgGEHpKWa9YL67LbhIQaKFZwHQjqfO6Zp14/F2XBLmVAuItw3gaiew7YS3+DXPPBO0hkHz5pna/tTydxrg5tLQdwAAIABJREFUIvqjdG9S2jHw6uB3JRc2+QINmmCgwMR2t7ZuDNL7vbkMfN7fakmVaFWax3jg7XuoMKCCp22SJvQRryF4VpJnmfjW1HAPyNPCaxXUecGnBvysgB0TfF77YwCvikBp3Zf4Qdpp5as1iO8g+PGPL1SUlJjoqq5IHkUWTpRO/oxZQOyjN17WOrVgrgaK18a8LnwPH8Z4dFsBzmPQUQjAaBIcZ3oN/WPtTy3/SgC42vGxvKKFo8JFtUO7eJGPgoea5/Z2dmHauyQVZBQgCTR2X4xtWWDxgEb7q6BD4aB1lfrGtZRvpM+BOrWK3zDv8Cb8khDzaFZej4GVBaWSMPW+1z3EMXDT9rWeSIDXzL0x4FaAU34wsMHbwxrybTzIJKIvArAoPeKPVdRK9SmA62cNUsH3VqHT54OivnrpnodPab6jALdIh+ZF8KNo4zgB6l4HuKmbyIv237NGPCHsWW260HAXJi013oNpLTQLcMzvgRzzsl+2fW8u2b54AOeBCcrt7uYX0a1Q1zrG10B/zZMHINbyKNFaAu1SnWNgpW3Y+TEmYCMArAHhEq/GLBzOJ6VVAY7tKi/7vHc3wNUoTWrhWUVDLToP4KL1H6XrHqCX117VpeuRCq+nhCrddk2nPjLIxNOijxJ0Ig3lKNvy6ooGIGp/ann232paNYvdCs2IVi/9dgNcJGA94NMJrPMReU+cWB+854V0PU5ADVNBjgDHvFq/3Z/jMYVIcFqAYj2M8uJY2fXEKEoKFrsYrQvoMGCMC1irmdt5NQZAKiRKQBeVt3wbs6Y8ANP6vbLzyA+vPPhLwa3riZ6C0pmyexHgPHlh562n6CjA28+87Li0PiL5aC8isPmPHeDIlGhiLiJca4X4lLqjstEAHHd5FWyethUt4Kn0TwW4GpBVDdECWKn9qN+94EakYnad2MWJPLgxxYKeggyvBNO9OnVjegqI0oZ2tX8KUN73yi/Uow+2kn7Sp0Cs5YZjPnRReqBk15mOgTd/7Fq3Y2H/1n56IOUJTW98SzLGKgWLyKJSHzDWqgSwLQtwVrDfLoCz/LTyqKQA1MqtyEUYjRP3KBmtWVKolE6d394xFDvXdU6rMuopJnau23Ny3VzSYwJjzIoEUcToez19KsBE/Y/qL2lgUTkrTCM6Fk2P6IjS4/mF/atMHSc/hBM0S/zTq7+4T2cXG/fwFORoBWYQ6s9HaVAMvlcBoYuvtKAP83382UWvzuF3uUYudg/gCEAeMMT87Uc+AhYvXcGvJPysUFKh7gnwRWn25rDyhnxF/brXO07f8PmjCJAsDbV9KfF+qoIatR9FwbM/aul6gVcKagpgHm91LXtzRr+zYGgVkZKFODgHtwS4MgciAb0oMNQC0Ksd4NJVYXJbCwWWFVAUXhAIeiUYvud3ChwEOO9uTI4NtX87VlYoe2DXz4vDFzXrnBkDyl5o9Ht4dvF7lq3Wb/PXrvVIsy+l8/uSYLWCfAlwvQLjgcGdBrjOIjJP/ug4W5Cy69UqBVyHnnJkFTi68O08UcuQtAzyLC24OmhaAtw4nyL+ROmRRsznevS1AtXK9R47Lg5dQPqqgdJCYEP7tPCsNWWDVDzNNAKrwhWeXTFt01N65JajQ65S5LcarAWWyKqyYFjSuO04jQGgCj8VkGN1a/2R1VGi2Zup1rolPXzfMAqTn83urAXnzY86yXUYOL1ykQVn129pfnGe8byrrkWOrQKRtfhsHuYlwOs4Im2M7pR3CXB106RGQNfV5OeK6n+lW3AR7wBwtNYIRjbSijyi64Sgh+/VUtNFRasu3UTSHkNQQLPHDSy42QXqLViUyXdmDo8IaJ9VQ/fnQi6r9avQK2nPniCKgMFaV3ZsxtKjsjUAFll/3lyJwNADOJTRM3Ae8PbC+M4CXKRUResn4k+UrvWXZJVaXdYC07+9M7FeFLNn1SsAEuDwu7jHvwS4aGrk9AiA6mop54rqf6UDXNR/XLbMkG5OaI18xD4c6tBoRAovllMXJceU3+FvPX5A8LCuTpZDerQotU/zAJyCQD9jxgFOgyhUi7YatBXinmCLQKqUHoHpGIB4oDuP0I3ylgCOFlzUpzttwU2VL1H5iH818mds/HVO8syhuhet18T+TQ8Fx5FrhGBZBN0lwEVDvwS4Gg5FADU1XQEO9NCy4kRXgCPwqIaHdJZRa4dANQZwGpTChWf393pNvw8mOezWKXPSaqDWiuFly1qnCgEtr2XHBHfJUloE4EoCsub7kmCMhK4HiiUOgz/WckD9BLhSXf243nkLrmYdlvLMw8uaOqL1bC2+seAU1BUdI2AUszU2Itfq0kVZOWvmGdDKKgfZovprNKixdqP6F6HZTuIp7Uf0IchEBRQFOkHMAsRhcOlfD6ZgU1BC3WrBWUtN3Zb2OZ9S20oDzsGN/XgANwSq4fEIW5e1Jq0GzPfyqBAoyEeat23LA8AaAToGnIvWSdqi9pcAV3aP16x9bz1FCgbGhOUOK2zD17ztXZkKiJyzXJMlZdCjpxrgtJEahrzS8kQCeGp/a+r3rASr0Vg6auqdSntEQ216RGv/NlvvMqag1udP7IKgW4OvtSVQxOOKsieWLLzW7ch3q/D37s5OgwCV/JzV8FVx677UdBuY0gMO3y0bHhs4OMivluv7buybglFprMg7/a2f7W3yuev9W3KHtweHaaCvL2PLDd+k60HnEDR2X9SCagRc8wAclSEtczdbcPPKXI9XFmAWXet2fikPvflZM25aJxUwjlGqMzMgNaXzVwNOuK7sObsOUGtdlBFjajoU1XGc6ZHwPM62a+qeSp91XbHNo57gkYAtpXvgPLXPNXwViToa5EEXJ/IzAgwLCXdIAuDW17LGSTcnafcCUuyLAhZwS3t3npZcA26eAnF4PfqvGZTWrbWodB5ZYYK0OApxOFpHabGppWBBge14N5lwb1at21L5aA9Ox27MUo3Wx1xzWjJbC4lzggCgffRkRY38tl6BeRSwqF/dQfL2rCfHlLR23hsCn5yHxcxeX8uvPdi1MJcFN0ZkDYOiTh5n+m0Vpgt0ZCp9S4ALmB7F6bf7egQ4LDj6/cHbjfXsIgQ4AfAAfBSayFt6sFXBjAJCNVCuG6uVsjee4BpTMkrClTeplAS4rdOuZ+syUmFCgCu1je+zhTq8i3NeIJgnv+WbApyCtRdkonT2itn4HtydBjjSrDxSj8JRAJyCps7PWiVsbIXay55tWwp09oA58vK5KquALgFuATA6jiJLgDsOrpo6gzB9CgQsWD1ikNwmK3CTrKbvadkR5NCKRnSqYOFnXhVGK1DdM1ZbLVlyNRwqgYDuAXp5PEtf83kAp/3U/VG//p76EmjXKMm1IGfzlQCOR0+skLbl73YLzgfl/nKB0mXHJWC2ClZJgZ5HAasxkOw4qNWY1uHq6uBhWtJFANd1mOpauihrxMbx51kC3PHyePyirMPC95BF0+S7MHn0gKB269atdA+mFSAKZLpX5z2IqtaQtqvCIxL+nuDX7/b397qqxwCuZGUdchW1ten3YxYa9vus0LT5awRgRF8Z4A/fRYm81oIrA+j4Zdd3gwVH3vRWZ/9AcA3A2fGx1mDt+ExZySWA0+eMdA4QAOkiV0UtlVkC3JThOLqyS4A7Ol56NUUAB+DBItG9AHUvbqyvpUdLeev5qVOnEqjBigPAnThxIjVLYGNEJi03HiTXA+fUNq1Vp4JmHvfPGMjNA3AeiORAm8MatKXVA+i+vsVBzgL8YQtrfI9RzwlynFCHXrY8DsD3HsCxn5hfRwVwdhw8y3/KStb5bq03O/8iwF1acFNG4ojLLgHuiBlqqkNE5NgPgMjeaoEx4aI6dXKjgbWGf/geL5DjH34Ielz8tNhQJ68I434e0gh6CnD8DDpnBweTmOEBXa2L0hPy+A40U/hYdyT5VLJ+8vfTz5GVravD7LKuMx4TYE51bek1b7b/fZt3N8DpGHiWlwYBldyNpb6jPhukw7xUAqPzaLUT2gKcgjTXYslNSUVqME+WFlwt64833xLgjpe/EcApmNGiogsLVh2CTABWfJaHkZa0zEC9fseFyU1vlGW9FAp6nof51J1ZCjzxOBW5yKIgE7ZlgcECgmdRou0oipIH1ecBKe2npctaEpYntp1FAY5Cs2le2QCnlpjymp8V4PgdLSzL20VXsjf32IZHE2lW2g+5nI8K4PqJsGj3jrfcVAA5XuoWuwqs1Cf7PYX3lD7U8K8mj9Iwb/4p9EcApwtIXZNdsElz0AGU55bR7xTo+JlP+PC33QyHixPfweWJf7TyuK5sdJjHRwUfK4RsfI0HEHaeeHlKQoguQAK9Wnv4bn8/W6WWRqVzTIZ4wDgGcja/twaowKhFaq0YC3CWRkt/Kb1m7nrWS025MXDX/pTGnMqYtcR1rAcA2J7YJPh462ERPBhTrjzeeO1zvXZHWY4S4BYZjFdLGW8hLCLgI/fCcfGzltZF6dPF59Uxj8bulY/24KL6Zwc5SEOFgLpKdI+N1pA+5aNRXro/RyDb3NxMdcPSw3cEQnvOTg+0g2Zd5BQCnoaNCNApP12/4WrE/+XZFNSbjkkgEGclR7lZa1aPCViQ0/HygMwTliVhWAaonMK2SJ8NXiiX792sHojV9GGM/yhPmpBPlSy6t6eMnx0vnTvKlxr+W8uJc9CCaamumn54CkrEP29cjizIpIboV3OeJcCNj/69AnDeIgbtehemWmdcdDxUjHw8s8PzdHRfUlBYUKPAY4CKBXD8re5O1chJLyJAawRE7RrtAKYFPACyp8kz38bGCTfEm32d57kfC0IU1p6AK/WHIKwANy6Qx12Utp15hftxA5zyhmBngWke/rG/FuxYR6SARPPMlo8U7NLcWwJcxOkjSl8C3N0NcHZxW2pxFyav8FIBS1eIhimr4ODCA4hBmMIVSZAjEEHIY28PAIZ8BEiCIsoR3Bi0QlDjsQMNYvGtunH+e8JOS5QsXNdabq80Y//we319owM4e6aOwn2MQrX6rLD2ykUCEul61rFzaYkvd9jn3gL2hPcYuEdzi3w6TgtO56xVJmmdjwGcBRjPwlIeRPyPxtoqMUuAOyIgOq5qlgB39wPc6KJr8h6SdUVR8MKCwQ+Ftz2XoxYWy6ytruY7MVdXk0tStWKCHQHv7Nmz3S0qtJb00mcCHAHvMJ1HP7O1DQvw5NVQMGWXatf/tbVkzc4bgRdZR166N24ewJWF/GGA07yei7KkFJRG4jgBThUED+AsoFg+eEFICmJ2ftvyEUBF7Ufllxbc0a/vuWpcAtwrD+C4iDG2pTB6CnoIU7WsrMWEOiDsYeHhNwQGjiRsbW0l6+7MmTODB1lZr0ZfehGY5HrkooyEsXWB2tEksFtB1P09a9Jl1gRgOEwB7qWD1lYgWwFrBajSE7nHFGCtQlIWtNP24CIBDZqOE+A0kMYCHPoc8Zfz1fLWk2uRgjGqSLYWtJ2PEf+WADcXHB195iXA3d0AFy2gvIXVvyagArYEDtZ9R7cY95sUkFTQ0rJQC+PatWtdZKUuZroq7TEEjbrs85fHQAHFy6UWpgcC1go77NLKFlDJwtTnUijoSRN+e+NTA2Q9wA+DbOYJMsl1TNuDi+bX7QA4VcjIF1W6rNJQAplIGfLmT1TGptuxjRSsJcAdPWbNVeMS4O5tgEMQohUGKhDoIvRAjdYWAU7dedxvI+jhkDciPpEnnb/b2Eh7RbDiGF2p5+M6i0j2jhi4wQhN/L27uzM6ABHA8RyUCkktw37zt9KYG8aTOv0/8pL0KxBx71GBznMBWoGsHbQC0gaxWICzAvKwQI7PwXmWS62QOG6As+CmSkMNb6fKr8gNXeIdv18CXO1MuovyRVqdkurlnaf81G7XtlVyUXluEUuTt4gUHMI+5EfbEkCkH/msMYTukQEt5zSU8KO9DeWwdZIFOGm1glbfsbOChYJerTZd1AQAuCjxw9tRUA75eHbOAyhaiPZYAizRnH+1O9uXwRch/vjuQAJd4EZEkAv2IPmWXX6mawhAqfeJRSiPYwHsG77nOTnU3wM88jEv6h+CIN+fQ80A+kxzz2vSgDp7AcjRzXmR1mP/sH4F0qGQJyBzJNU9SRqGeXJ5P02mY/roWTMEOI5jz7tw1ldl4HyxSoadszbf2PorAaMnKyKA8/hSIzN63haualueg6uaH2GmWgAoVRSVj9JDAoMMUf3eZIvKWEHvLaZauqNzbN5EV/oQ0DGp/eCqr6gfWdiWc4FWgJxGWBLMAFC4+5JWIq8Vw34dysG6g4DH93zhQCMwCYTIx7wcT4IfKOO5PXzW6ExYkvzbns+y58jUylUhDdAbmy9qcXl1IB10DIJSALItYNLCVEtMQYOCW+cJeKTHNjo4cyMph4NnLY7YChoPUqGAt+Bnga5k6UR7aOCPdf0qn7k2yCfdU7W882gogZGOR7RGPHlBvkSy5rDS2V4NtwS4edg+LqCm1DTvAE5pyysbtb8EuFqILaowIcApKBFk1AWpQgeCmXdhEvCwD4fAFO7HadACQUrdlmrZoQx+bNDFEKSGe5AqlMcEcz+3yjz0LFAVwAi20SAcBUTSYUFCaeJBe9RJkEZfeWyjJCC17tKLCHbEfRAaD1JRcLVrLQbPOEhkUYADXbS+xxSAkveFwOlZrWMyzI6vVU4j+deVXwJcxKq69Aggolqi8lF6VH+UHtW/BLipADd+gTK1ZFodqlEjTaPgmJf7ShBeekURLT1YawAGgB5cnKibAl4DXPAdjyPoIXXdK7QCp2a+qOZfY8GNCTX0QXlDQKRVp2VV2CpAqwVD4KJF6LU9FMr1l0V7ABe9J+cBtrXehmA7dHVOteA4NziutMw5X0qW47zAFcmhsT7WlLUgvDzoPQ/XRvJGCz5qJiofpUf1R+lR/UuAmwZw6aD4yI+CiWcR2DBvtXjwmc/ZUOBDQOXgkvz6OC001K3uRoIGBZyev6Pmjrb1nJ8KIc4ba2VYga3P9USau/aN9TIqlPSRNlhg+KcRpyyvtNHKtfkIerpH5IHdPO/ZjQGc8s4DB+27KjkRAB8lwOmcoAWnY1YCu7FxjaxQpi9S9xhtS4CLJH9legQQUTVR+Sg9qj9Kj+pfAtzxApw9J0dBSIGnYNMHXPQPsMJS4/2VKKvuPAhvpBPY7D2XyM9bVlAO6Tdv3kz/uLdFgEvzAMEebbCEAlCiORN+6FJlfa6nBuCYR60YftZoUgpjWmIKWApm5CfroHUJXpKfVvtXMFKAG35/OGikFuBsPRb8tO/HDXA2CthacMcBcBbg1eKfYhkO+L90UUaivy49Aoiolqh8lB7VH6VH9S8BbhrANe1rBKVxUAvOs4Yo7BgYgXq4r4K9OHUxAgx1/w1l4aLEbz2Hhnx8uQBpfOMOn+ESvHHjRkonuCo4WI1bw7g9AT8WYFMCDNueBpgQ5Hiri20TAlqDUsb24PSR21qQswI4cuHlGKXyg6/KT7vWkMb5UWpnqgWnAOdZcItYYMpLzDtV2jww90CU/Y3kk0dfUg6XABeJ/rr0aACiWqLyUXpUf5Qe1b8EuKkAh/JxHd440H1I4OLFzgA1CCYAk+6dYawpsHidFwNSGFjB21K4R0ftWduyV4ExUpOBKqpxe9bGcM6N950AZC03jdpUi4z9VRpIrwpTgiLqYWAOXJo2bF1dwJ5lZR9snRfg8IZtjftNXZTK0+MGOLq0yU9rwdUCXElZKQGcB2Aen2rPwVngXAJcJPkr0yOAiKqJykfpUf1R+iL1z1uGwlOFWERXl7cyo6WJf6+2bjNNn4f+efL6pOLsWbkTdgGr4FZ+gYcaXIK/Ibht+D7D32mdvPzyy90+Gr4D4KEe7tEpaKqVR2FDIEVZBK9cvXo1uTDxQ7C0IKeCam8vR2lagUaBrhYW8ulBceWFnUMaOMIzgQr2rB+WKN22vA6N14SN7b8RVPU9Ox8A+7FVkGLeMQvOWi6eMmkBmWWUH3bO2HpIlwVnltM5boOaIgu9ZEGBTs4LVaIsENn15dFoV09JGVT+rzz/3DNJtZq+gCsl0D2aLeJPlB5129Nk5qnTWxRHOa7z0BL11QMZO6EPTeag0oi+wUFvOdMWlYv6ooLGAvdw0Y9bMBEdEX9sxCOFeQKy9fXm6pUrXbAJ6qJw51EBG2WpRwgomE6fPt3w3TqA2/Xr11Od+FGrToUXrSo97M55SbBW95gCtfLeBuFYYQ0aSbN111HAsm78zT1HHhNgoAoVgsNgXX5PT9fuQLgONJq6m1AsOHJeWMtubF5GlmJkIS2SbpUQlT0l8IrmdKmPrM+CKuo7FIwFF6XVimoX9aspXySAovSIV0uAC94rWwLcKAfSRSuiqHKx8/A2oxAp3CnIacHpMQOCH/LyAVZGYqIegCYOniMfz94xyEXfhaOQy3t4mXzKGg2agVBSl6MnuKyg7yyatuN6vk+FLYHK7nFaIXnhwoWuX7Bm8aMu2rW19S5wxtJnlQsdqF6ITwM4T5FSRcLSVMqvZfRzZKFF6XcLwFnFZ+mijJCnTY8ALEqPmlkC3BLgaueIl4/RjirYrNZPIQVgAkDBaiHgwOXISEkIeKTbR1z5ugHqoYXICEQCJYCOb9YpoMFFSYsN3yvgkma1mliWfeAxCN2HU8vMWn4EHbZjb1zh9wRG9INHDujeZaBKBmCAdHYPDwwCiSgdt6rWOoD3wIcAUbLgLMBTXvB3BEA+6PYu46h8lH6nAU73KJU3S4CLpMoS4BIHpgK4slnr0oU7NhRReEZE373uooymqT7XY8PjOX4U5hAAEOawxHiZM8AL/+hypLCnJYPftOyQBy5KBrnodVcKXLxqLP/OrswkfFqrS60otfyssEQZ9k+jQ9GW3vTC+pBH9ymRj39b0FeQVKBlMA4VgdXVfI0a/iFN20YdpUjMo7LgaPGqhaJ9YRBHyUJ7NQJc4sUyijISHTk9EqBRetTK0oJbWnCjAB/chakCkPsQdk6phWT3KwBoDL0nmCEPIydRFoCIPTjUD5CDtcZjBLQgCQwETlprW1s3U16CKOrT/RICXMmKI+hpsAXBlG2rssS6mWdsD0/5hPw8coHvedRgYyMrBLRs1YqzVpe1PnPe8ZtQplhwqH8JcLhU+7AMWXn2mafSHtzyZ5wDEYBF6RF/lwC3BLgpAOetYbWQCAJ6oTLBB0JdQRFCna5H1EHhSQsQdUDYowwveEYZAhhvDUGePmJxLQEi3rUDyBHICKp0h/J7u54saKu1hbwEMg0wUfedfh5z9xG42FeC1c7ObuIJAA79Io/Ulav8tiA3FeA8C0xdcZEL8dVgwdk1kJQGAJw1ayNh/GpMjwAsSo94tgS4JcAdBcBZC4hrmwCnQoBWHF1ubF+/V3cnXyOgixNCnldnIUgDn2mhacQiaDpz5nTnTqSrD/kRiYl/6ipUkFO3Y7o/RYJVFPQIlAxWsVaVAoC3Vgnydu+O9WQX6TCSEuCNyFKA3Pnz55MFof0eytVpQSbzGCF2jO288tIjgIzSrVtZvV6W3wrMkVz00q0igTzqDWDbiaYnvvOtGQYJGkbe58jvGqW3jdonsOAdWV0dvyx2EULvpTIRgEXpi/R1njp10mq5eeqYImDn6Z+lSRdHqZ67fQ9OhZnH/5WVaccEPODytHJPmHTKU3cmKT9dA4GNN+AoHIZvuSGoIu9l5Xfi4GbLe2h5HywLc1g2EP4Q9pkHkBUogzfk9ptt7O1tbzdr6Un0/OYcAOHUqc30zhxdgpcvv9zAjbm9zb06RDFmmZP3z/IbdhReeG+OtDCdxwRyQEjmTn6Xrn+qx9PyWSfBTHnN7/JRBkZW7iXawIP1dezL4RmfbN1BltK67euZNbOD1cQcPO+TcbrvC14w3FjfGN4Ghnf1IIvb3+qaze8S9i5P5NNxpyJA2vH3wWyvG5/h24W5rAXv9mnFjo/qIfcAUq3iIbDnZxTVsma6Ap0nE3R+2yhYBVACnLcGV154/ulZdkGs8z3H7uHBnhGYtJlBr9SfqUBwp8vf7QAX8SeiPwK4aF5ODTLx6BsIlcDNH122HNEf8S9KbxLAjP94mrX2m2453g6CNukahHuSAh1lGG3YBZ3s5/fquL+FdAUEBK3gajBYgNz3g8WIOgGeDGhRCwtpDCjR4BZ+TyGIvxHk4vHICmYrnPm3gp6nwMD1CmA7e/bswIXJ68+aWZavSqcKet5FagU3RywrGK0J0j522wFYO/eYR8ex49dsp30A9vCr6qiXQTilGUIXazk908YHafVhWnzPKFTts9KpFqLlAeircWG7AHflyqXZlZdfbjY2NjutIndCTWqoHPkmglfqTygggo7f6fIRQEwdt+PuX0T/EuCmWYARwEWCvrfcaNXlux4JZDxigHnGIwMEJwDUwd5+d2aOgSkQvhqST3cohJ0+9cPLob3gGesStHk4r2AdzvPjWXoesLFOCmi6bPE9wA2uWxyi31g/lc8pwqLE/w7a8Wz1jv29/d6yax9yzZdWZ2svAaxYdJ6V1llyrdWHPF0/Vva7c3ywPDOfsmXev4zO/MOXzxUPFHxKMqHEJ8/ys3wmPxXM8R1vuuF427Ek2BPkOmXrqe8/McudXW8Brtf0gNo9g5YW3NgCOW4AiBZnBBBR+Sj9uPsX0b8EuIkAl6//Lw6z1aCtNUfrAPOAYMcIQwauMKAEAIZ9NYAUZEu6B/MgW3t6eFqFFb6ntcMzaWgL5/Neeuml7h07vVyZNKEeDdOnBWgPnXfdFxdhEojJhXd4CyYSvirsda9SLVUea9jYyOcKGaSixxh0f5S8VYFdAhW14OxBeY4T+4AH7dUKTSZMkvtZxutnrZfl19bymckOWFvwTOkrEmWegDjvdKnrFKA69hOtf/KLfbAKmeUXebZy5eUXZ3AL7O/niZtQvbXeeH9a7sQS4JYAF8FgOT0CyGiCLwFuGsC1UeoLAxxdaBhHAIgVjPhARFU9AAAgAElEQVQeRwggwCEsGZBC4b2/iyCNXpAiP8EOvwkEPNeGumD5ACxxjyb36ugK7fcNcz0q4BRIKeixD6c/kYXGvNbqsJaF1smD4fiu3w/cT7Svrq6nvUm9D5MKAYN8LLCoMCcdVrDTBWmPQdCSYZ3Y7yTPs2IBfsg+HoCpVV68vh/s91Ydx4q/M23ZEmS7h3id9qD7OWytPI9+zcN+WJC2wGblyMpLl56bQUvaWMMmZ0bobLryXEHu2Gxl/MHGxUXf3VEyEsARlXe6fAQQEf1R+nH3L6J/CXATAS6bKsUfHgWwAp0F6IrUCnRO6GXGeoM/AXF9Nd/kQQGlYf0UrLBwQAev/dJD1bDuKKBZBy0ldYmSJu7NEQi3t/PeXol+0jaWbvNYIW2BAbzsbz7JZ9VoafGoRX+QvLemOAa6X6cWjIKIgqKCn7XK1tY2Mu9hSQPc2jgVWmT6mkPXr3bKwRLb3enlvwVi2xboO2QROkGKVqYknJF9xtJktf0szdk0r5783rdn0JQOdsH87EJAQo6EWu8Q+WDllR1FedwC/LgBJAKIqP0o/bj5E9G/BLhpAHcQPNVD0CgJCxWqNiRbgYvzyOa5cK4Po6eVlgR4EroHKcAEwh6yCD+8WQV5aD3SQuLeH9tCHrgxWSbLr7xXiP5kYMsWiloA1hoYAzlP8HoAR/6pxZUBfHjEwNKBYwZ09VplIluAubxn1SgwKMgqyKQoTnErKkihDO/f9ORAprWP+mQe7YP2W+sm3Surw/tItR1rTWs/x+SO7YP2vZvP//p//ZezD3/kI83b3vyWZm93r7l1azttBqPw+nr2u6YGV6eKmEiE3tn04xbgUe+mth8BRNR+lD6Vvqh8RP/U2fdqj6KsAThP6Kjg8jRu6yKiYKG1RDcWLDi+x0ZhykPikDcoh98AL4Taw30Hq5CRlABAgiwtBp5D44OviGSEOxNAx7xs4+TJ/t5NG3FJQFTBbT9781P5oRYweYJ0ukvzHmFvpWkaPhO0eUWaB+Jj/Pesn4F1d7DWuYGHrsUMmhaYD49rdkPqj7emPQUpQ8heDqKRiE9tg0BoQdy2wb+tFal90LFb+eF3/+DsP3zf+5pPferTzQc/8IHm7NnzaYN4b3+vWWv9xihwcvNEch1gwtGPjO85WaIw00iA3un0SABH9N3p8lzQdoJ4f0d98dIX7V9tuQjgUj8WIVzKcHmWFs1Y9RF9nhY6FAbTXPwRH8N0kU2lvJ6QYL90D45zSoWMDZToNOg2iAFRlBBifJ6G7kfuPyE/tkoAZEhLkYftO3eQMfieYEGZQysNtJ07dy5ZQIzAhAzD0QPu2YFWnvlDW/i+91bhjJs/u/h9SQBzjG1AS2e5tG43esN6vmRhn/+tJnDHvhg+A4zpukT98KyRF5lm7oECMPtZBq8b+gUe00oGHSi7s7PfnD93PvNxdtCcOnUy5aWycPr02WTg8BYapR983d3tz9pxnqgbWINcKIuQTqC+cfNyCiICbcAQ/CAd5bDfinYZKMRX5hm4o2NjAdSuu0N/f/B9PzzDZHj4NY82H/3oR5tPffrTzVve+rbmyuWXE+JevPhAg2MEu3s7zfpGvsKHHaDWACLVh3uUAnKiTKsuHgmIqKKofJQe1T9dwI7DQ0kD5Fjb/YsxerWvqnFNARCuZK/uiHepDzWZRvJMHb/oHFxUf5TeeVoKb92trB12cUV1KjusRu+xymrnFObICwtOLSe+aADhhvfqdtu7LXkOjscHGKyB/Bo8YqMG8TfOoAHokBdCFHItB9DhiMJOd3yBwpVCnEEz7BP5ovTb9Uchz+9pwZWmkAKkJ5QZ+Yl6eUZQD4wr/wlKVDQyvfkCbfSbZ8YIdKBte3u3eeihh5pLly6l9AsXziVrl27MEyc2U1nQkYJf1taTkQOtEvyczXoXp+0j6AEggw6OFz4rwK2t5wP36BsAjIoNrG4oMyjHl9a5V6lubmthUi7ZMTsEgF/58s/Mnn/++eb6jZtJ43nzW97afOlLX2o++tEfTw1euXK12cA9c/u7aQKBQG4Cp/Dfpkl/Y6KOabHzLKaJsmih4lPpi8pH6RHRS4Dz9wAivjF9CXDTAa6G1yqIFSDW2j0oq41TiFFAUjDSYoRlg3+QPbS8+DZdAk6cxVtfb7Zu3uxcbbRa9OjA/v5eklOwYFCfCkYKZQvoBBAVptonfo8+E3BrlTgroLkt1M3X9qJnHitQMOY9mfgu3wpzKm0t4QfPEvGuTFiNkMs3b2J/82xKv379WvPQww83J09sNC+++GK6hSWD4tDqQz/Jp3TP6HaOwbCWKY96oB2ALECMigznAsby9JmTzZUrV1J57DeCRuSDEoJxQR5acXBRZ6sx35JjvYMe2FkFvMvz6//FV2dXr1xtXrh0KXX4uedfaM6dO9t87qc+33zuc59LBxXvv3ixWYV2sLPd7LTmJYmnJuNFWelgTxXwNYtrSp6p9EXlo/SI9iXALQGuRniWLNyjsODG2qeAsZYeAQFR4urSJHgwne4o/OZdld0zPAg62drq3mHTqEnk50sIqAsCEVYbz+DBOsjKd5NfAsCtKDs7zeXLl9M/XvxMF+tYH0mrBWntiwLnsC492M2LuvocaJ8yFJbT7k6Ogzi1eSrRj7/xGUB/ogUjAMPWLby/t9dsnkK+0wk0vvvd76agG/T99a9/feojLvK4dvVa8+T3n2wODrKb88EHH2je/OY3NzBw8Hd2OWYvXebrRnf048TGZmqHygUiK9PNNusbzdr6WmqjG3u5ZqxTAlb7V9+RD/UAWx5++OEEcnw4F/mTVd9aeuA1x9cqBSWZqPlW/ulv/4MZTNXd/YPm2WefSw391V/9VfPMM880H/7wjzU/88WfbT7+sY8166ey+cszK6iEg4KJQ79qJKjv1vSpABSVj9IjviwBbglwdxLgrHCxtNggCxX0CRjaB0M1wEHntLoJmYdRlRC4fA8O7UCYwttE7b6/BzPvaTGwZLjPll14m6dPN6dbAXrj5s3m6pUr6YUDArSCGK0TtdosyHleK0/JWKkI0qN1RIuSEaQQ9ugz6AfAAbgo9MEHAN25s+ebra1bCXQA3H/2Z3/W/NEf/VEKFMxu3yaBys2b15v777+/2dw81bzhDW9o3va2tzbf+tZfNbe2bzanN08nF+/m6c0O5Ajeb3j9DzRnz55J1te5c9kCAyjSwiYu8OXzPP7cFsnnH3H/KKw44M0TTzyRxuld73pXqgtWm14Bx5txeJmAWt0DACtcXtBZcP/tb/5Xs+wCuJCQ9MrVKw0uPgWqP/nkU83ZM2ean/zJn2y+8kv/SfPIa16TCAUDwSwwG3+DySByzEU5lhYJ99uRPhWAovJRetTHJcAtAe5OA9y8FtzAnZduch5acTaaj/UzQAJznkEp586fT1sl+A7yioKdwId8aE9BiftaDMyggg4hjv2oU8ky2kluSyj0Wha02LosuNF7pQLXA7fkds3HAA/9lOQC+sn+MBAjWWytJQvr54EHHkgyGArAra3tBB4pUvXUqebpp55q/vAP/7C5dOly89TTTzVf/8tvpn5euHg2xVrcf999zZUrLzcnTp5oLr14qVnfyBYbAz/Yd/AMvH7owUea06czwKFt/Dt77lwCvVMnTzUPPvhgBiju9Zrzdjeu32rOnDmbaLx4333Nd7797eb3fu/3Uh/e9KY3JUsOdWBsaKET3EjLGLCRj4f24H77N/7e7OrVK83G+snuVnAgLVD/qaeeTtbcU099v/mJT/9k88lPfbL58R//8cRAuAxo1uP32DmKSPuLhPvtSJ8KQFH5KD3q4xLglgB3JwEumr8qYDhX+V0S8HJ7vpUH6rrUvSYVbDw+AAHI/RsIbFhfBK7uYuMmWyt8nRz1Z7dcDoKAAEXdkFkACFgP3DdS6w/18nJoWjKem1LHRfusn9MjAu1GsOWlrZPBGdzbo6eMVi7ovXjxYrLkaLFybws8efrppxOP3vKWt6R+/fmf/3mS5ZDzf/zHX2u+//3vNwcHsKhWm3f+4DtbN2SW/4hkxb/VlZXEm5XV1YQFa6s4hJ8tNnrr4Eq87777EugBoHjEga/F84FYjN3JE2eb++9/ILlP4TZFG7/zO7+TAO1DH/pQsuoAcFA8kJ/YkscuR43yx/usHgTNt/J//qt/MXv66WearZu3mr29PAngGoC5y2ASaDdPXbrUnL9wvvnwhz+c9uZ+6Id+KHUcVh/yR1FESwtuWpD7EuCWAHe3A1znFhJh1FlxsN7SdZj9/bY2qhL9Y9AJ6yLIAax4jo7XgSFNAxFYN+tQCw6BFrQGUYbBJrwfEoKawlSjNUkjvFbWZalApfLPB8H9fFly+2NBDjSrxQtaNPKSIfm8woyBGATskydPpX0rAAX5w8h29HdzEyH6G83v//7vN//m//03zXPPvth873vfbi5cPJcA6vz5C4k/aBflwA/8A98Refn8c5e6180BhOAfLDsCEd2pCczal99BK58PeuzRNzaf+cxnm6eeeiqBGtr63d/93WQJfuADH2j+4i/+IpWD+xTfMegE7EKdepl3aZ7p+ujy/LN//A9mMD1hOp49cy6BFjWjl1uT9/y5c81L1y433/zmN5srV682733Pe5svfennm7/+1z+UIpiuXb2aw1Q3TqT3l3igMT9xsZZM2+3dLffNojTQfN5oJNRtahRcZCFFGurU8lPrL7lBqFlGCsQ87Wteq41HfCA9diFH9JUAvKuvV3+H5+E0LH6EuKnzZx7++WT0b5J56VH9Ubo3ToMy6ZBxfptrcCdgS8zgIHyXZaiUjapoHId03V//w/aSXCDAya0cuMUEt5msr63Jjs0QCDM57S0k2ExKb87hTToeXs5h6pA7sDzQUZx5Q5uInoTlwdcEeFsIXYAESPCKPKSLFG1A6Cbv1Kxpjx5ca65fv9GGtW+kd+CQiAAM9GX/AM8C7bYKf76qKwvr7cEVWT3S4R7qfFl0N9fbsH+1bNHnBPAnTia3ItyCOLZFkE9iFP09yMclGGyD9OzGXG/2WssV5Z988sm0T3f58qXm5s2t5t/+2z9PygL4iPxvfOMbm+eeey719ZFHHm5e85rXJF7AcgRAEfjpRsx83k/tIsAFdcD4wWeA2iMPv77523/773RnFVEO7cPyA+9h2cEifeSRR5LbkkEmmE04F7h/sDfADzuPvTWV+Pfr/+VXZ2gAKI1K0eCjjz6aiIXlBhcA0PbpZ76TQOylly43sPgeuP816XD43/jYx5u3vuWtTTPLpuTuLg50rqULmxF6ikG4eWOradaGl20eEmgr43ctpIk74ScSEBOq7ifmSCV3uv2of0dJn9bFz9RGrZZaC6ARfVH67ex/CeBK4B/RZsuVFvN4/cOromwdnluxhi6ryJTKAMT447mYdF5ovs4qK+xhafspKOV0DsCA3EmuSFw/eIBzYNtJ+NISIPAQPG/euNkJbbUskQ4a3vTGNyXwhNBGtDlcbKSZLkT+bcvnOvo9PbXOUIYBLl6/PX4SeHlOTsEG+XlkQYM2YGRAlgOg0P73vve9xCdYSwAyBH3s7u01zzz9dPMHf/AHzTPPPNs88cR3mve//4PNz/3cl5sPfPB9DaxEHBCHIoHLm2H54Se/9nCQXKCgDS5Q0Pbtb387pYPnr33sLc3b3/6OxDMANYyob33rWwlrYHWiDlhv+Jv1MrAkWbcNLuvub0LhXCfP1dqlspLmzn//T34rHfSGOxJWHINHwAgQ0mk4DSw7nCO5mQb4W998IiE/rLjPfu6nms//1BcS8dev30ydxJ5eCm/d32+ee+a55tzF0wM/KjSyTtdLG6rjNz1EFkC0GKcKwKn13+n2p9Ifldf0JcB53MrniDze1PA2mj+hBde+EFLTVg2g2noi+qYCnO5heX2gexG/IVwZaYgDy7CQAHDcl9P9GgpGbsfQ1caYApSDV+vi+QsJHPL2zVYSyhDSeLF8p71ijHQRcGgJ5v2+bG0RzOhGRRn9noDq/eY7eik8vw3l57EKgAhvClGlEp8z4GULENYRfsPlyttXANawnPD3Cy+80HznO99p/vIvv9Hs7e00P/qjP5r3+86eSi5O5AFOMIoVoMkjCTCS8APgAo/QDsoDtN76lnclAwqKBNr6+te/3vzxn/xxc2vrVvPwIw8373zHO5M7Mx3laC8T0bOFiPLEkztqgatyQwvYKk8r/9M//+9mYAwq4ztO6DBPm1PDeOjhi2246aw52IdJ+WTz7//9XySQu+++B5rPffbzzRe/+DPNm37gzYkJB3t8prx97n51d3CdhGotNeBVk2ds8UYLsHbhl/JF9Ufpx91+VP9R0rcEuFcWwFEjnrK+IoBTecD5o5ZOBHAKCNwr4/4ahCav8YKcU+DhoWne/sEXCvCbQAgw2t3e6QQw2kpK/EYfdQjzAls1AD6ewWNEYt4/7G9iUVopX9UCIZ9V5kFG69k+vXCDxyj4XFFn9bbvveU9xewGZQALwAT5eP0ivofhgjyIarx2/Xo684y/sTX15Pe/nVyNyJOOW6QD5DcTTemy/oOVZLGhzisvZwB8+9vf3nz5576cjiM89OCjCRcY/fq1r30t1QXevOMd72je+973JtpoYVMBoIV261Y2nLgXqQqCKmTkY7cH94/+4a/P4C8FE8BEnrnggT4wACjdNLvNyiosrXTzcuoITs8/88xzySS9evVm84H3f7D54pd+tvnExz/R7O0dNNeuXEtnJuAL353hIGBvYlqXRARgUfrtFOBeWxFAROkR/VH61Pqnll9acNEI3TsWnKegROsvmj+1AKf1DPegxl8zUYFIiwjleRciNX8eHmdQB8GOQSzp1o72wdYUPdgeJMdNLDyDB68WX+vmMz6w5rivB6GPv3ntWG9d59daLBjju+iqQ557A1gzIAZWGAADNAJkCOR0xWo0Js6nIV++vmyrPccGd+ZeAisA3vb2TtpPRPlr166nfbRr164mbHj5yqW0jQXr7Nlnn+3AhjewXHn5WvO1r/1x89hjj6VjCHAzIiryPe99b/NI2mdbbb7xjW8krICFiGjJ97znPfkx3KZJbTEoCPxSFzK+b7dtO7ewBXELjByLlV/9lb81w6DTJUkUxUTTSbN161qHsNev3Wxv7Ma+W2bId7793WZrCwxqmk986lPNz37xS80jjzyaDnhiA7ZZx6OEBDg+jod9teybP3y23wiM5R7cqASNBEwkfqeWXwJcxOF7A+BKLtQ7DXCzJr6smhZfklu4Nqrpz8XxGii97JmfIUyhxNM6gEDlSwZ0450+1d+uwTsuaREhP0CNB9NRL76jtZIPnGeLkJaq8jML8MPP6ahlgvwojzawb4a/QQeBGftXBFs+G0T3JehUmgC+7B/aAMBxbw5/p7NqFy8mVyIOi2NOINADrkTQ+vRTTzeXLr2Y9un+5P/7k+ZP//RPmze98QeaCxcuNj/6ox9sfuyjH03BMPfff1+Kxv/GN76eLvFHTAdogksTRxgee/zx7qkkAhTHMN/qwsAo3Gay0QEgXZc63vmqsPwzcFMiyARMY3gpkJe3O3PQ0NnLL7/QrK7ka3RwnCCFjj7/QtqjwxUxLzyfn5V/4onvNrdu7TT/0Y/8SPO5n/rp5kMf/FBz+szpZnsPIaV5kAmeak6upss8yz+z4MnzSLwcpQBfWnDj3F66KD3+3P0AN7Y/eDsAzq5RteAOZnujkw4CG3KMgg7gkqO48wsG6mZlvXRhIh23eDAYhUDEM3EpWGVvP0UPAkQAIABECmXUjbYBDOlWkXPnmscffzxZJdjuwb4WIitZH0FTO8T7FskD+5tuV4IW+pX39ja6S4r5AgHdrLQ+kQd9gswmregTvWgMJORhbVho4ONb3/rWZHXB4sLZaLSHqFFc5Yi6L116qXn66aeaZ559tnnLm9+cQAugiP7j/DTowTgAiPEd6Hr4kUeagxYDgDmgC/jCLTHUq+5HnQN053rbWxx3m7byL//FP5mhYVSK20vQWW72ITMjbW7evJb8uERNnk0AGiOycnX1RPP8c8+nMcPjeN/4xjeTe/IX/uZXmo/82I8173zX29IgY3LQrOXdayiz1oyHSS0Brh5UIrBfBKDnqXMJcPcewFlwsWPo7RGVrHa390EUpT1HNnBPIhAjADjQS+GIz1aRVqHJdLowAQA8rwW5hsjLnd2dTlYl19nObndOLEVkAjzbB1W5j0cQIi0Quuli4VOnmp3tfK4Ywp4WFPMn+bfWv3hOy600BgRIAjRoRp0AEX02CPVw3wpyF0cDQA/cgwBetIl+I4pSwRD1ApRhFSIvrLjTm+fTXcRrq2vpmAL4i7rxBM/6xkazvrHaPPTggyl4BXWhLQAX2oVLNZ89vN5ZuuQRFRPSqeNEFyvqY3saZEKAJqjlvcbeSk748r/9q/9xBpR97Wtfm3yr+MfwTN7lljZUT6zmU+vnLrTHAfK5hOyixNU5eGphlp7WQeAJwPIvv/6N9Kbce97zw82Xf+6Lzcc/8fHmxImTCRAxSDC1c4jtanNi7WRCe7gzYY5ubOC2aRCLibva7DXTXhS/0xacuhvmAYt58k7p46JltVy/12DOT7VnjOgXJy+6jWB5qr7U34i+KP24QT0aJy9KeB6ao7xqYfl52/3zAqFjAGfdPovwMm3dtyBnrUH8rcKe9Q/mR1r/5ZN4DOiAXEE5BoBQ66ewJ3BSOFJhR3qy5E6f7s6+4YJjXHyc3ifbyRYPg1QIptxvQxpdnqCBlzijPr3/Eu3lp3zwOGu2+LKAzufwKOhJH39rZCEDYJCXt7egTliM+Kf7eaAdbSAvn8oBnbCe0AfkB62QxZC/yMcLkEHXI695pPnuE99tXrp0taOPY8U7QNP+42qToiVBL9oHhgDgAKT5iMZOPs+2n2M9QBMta8h77P/pWGBHCtYiI0MJXKhfecSzd+gLxxrfsa6Vf/xbvzHjyXWavegoLDm+jJsnTwYwvju0uZkfJIS1xs1XNoByQHJoBvC7wnS/cOG+5tOf/lTzuc99tnnr29+W5irOlaADSN88caYLW0W9ADjUy+tyNjZPdFGYAx9ruzenpmkkbBZJjwTMPHVazaxGgCxS/1HSXNLWS0JrHnqPAvzn6SvzeuA8L93MH7U/zzEYb35EdMUuxP4caWn+Wb4owExdX9E9PhH/oihKtQA9Xmlf9DPXHr4jOMLySpYQ3rCb4ZD4VnNy40TnOiPAMJgFLret9hVx1IfveR2Y1g+5BrBLwSCrq+mIwa32AnvcC0lhTQBRwIMMpluRCgHoQJ0IMMFn0M2zcbSECMD8m7RBRrO/tM55qB11AvAAzpDNiJ7Ee3K86UotK4I+3ZE8LI7yoIeBI6dO4dHV/EI7vqOCgD7nba7+uTXOBe4dZhdr3hfFP6TTkiPm4DcVaH5OFtxv/NrfnaFyPVehe2OcDDiJf/VqfhI+d+J0+7R8joJBGn5oNqMc0BtRMwA6uDJzSOg7mx/76Eeav/XLv5wIunH9ZibsIN+EgrbzeQ8+tJdf313f3Bi9j2zqAowESLQAo/LHDRBe/UdJ83HTP5XWecovAe7wlVHWulaliwJ1njlu804HuPEaovVvlWILcqpk0crTMufP5v03yDdEhKZ7LvFKQvsP5SnAFdxYL49hIT9dl/n2lax4IFqR1hbBB9+nwJfVtWZ3L9+fqYKdWz2whAgStIro0mP7aIdvy+UoyWvdxc3oE0AcoAQXJu+UBMAA4OCuXFvbSAYPaER6enVgczP1H22jDt5cgt/4nq8EZHxB0EjuK0GNVhm+Z4CMF0CSy2VDiulKI613tc47xeJX/rNfSlGUNC1RkOiqflESiKtocFgvX3K6k8zR3OHzycSFucrO8chBsgivXk5lnn32xWZr60bzlV/4SvPTn/98c/G+B5rTGOhZfuAum5f59VhcPYO3hnAtzdb+doqK8qy3o7AAosU7jwCdp66jsoCWABeJ0J5Dr0SAU0Dy5h88Lfy5Fy24ZgVrv7yyIoCz/KEw1O8ZE0ABTJmY4g1299JrBoyUxEsEuF6M1xpShtJioSyjNWFdsLT+kJ4DYfKZOvxwL4kWC/f4mJeeNo08RBplN9+TQ10ERAR/0HqjFZTbPdH94ztsjMlg5CWALXvacM4Pd3LOEhBiywpP6+AwfaYVLxpcTefbYAjhb8hxbDHhppNkwW5upjLJvTlr0l4nXMEJuFo3NqPtE/6kSEq41/Pgk48J+NfWumMgvH8TeQmEyJtclDRj2VmiMpmGwriahRXiKq7slswv5KI8COcmKgaXl27SF35r63pz+TIiLXHd10vNd594snnf+97ffOJTn2w++clPNefPXGi2b25JNA1ulM4n/5N5vtbvwY1pXxG4LJq+BLjDAGG13kV5exQKyjzj80oFuHH+91HK9ybAje/B145/SUGmtaQgQ1dYOhvXvpjNfLwtBbIR+SD7KIB5Do2ABLmJdIIe3amkJcu4fv+NhoWCcLrsef8g7QkSHDsrxdy0rwKeebCvRrog51O0PN5gW1vrzkDTTQuwwmcGEgLgcBckgAiBJugX5Dr3x4gLKUCnPR5x/VoOpkmXMm/h7b7dLpCF5ZC/9xDml7u5l6bWXQa6XgFA+5pOVy4NMwXClf/jf/+fZ8iM4BIeimQYLAaEG680QzPYgbAklroNPwSVkLE6wCR659b1VA6Hw3Hd13PPvdBcfulqek/o0z/52eaTn/xM8+Y3vLE5sbnZ3MD+31beNEX7KfLSATjVvmon+KJC+CjrLwmYRWmz5TwBflR1WzA6Kgt0Kn/nKb8EuHvPRdkgyGTEgptn/K01ZxU1FZSoN1lhiBloLSxaVAQ5erHS9grD79Oly/nuy2RJtO/Y8WkftkGrCnXgGBXdm0iHrGVEOwGSb8LReiPtFPoEYAp5Wjy8xAPyFHt2vMoMNKMsaWVgIenjizEIMiQwsbUgyP4AACAASURBVC92n1HPBXKfDnnoumQgLQGaQTKgCXXSwALtKbBnLx8NSaB3kG8xUTekWsH4TPziOKVxxlVdfBaBHcUggJHJz9z6gXHRZn5JN7sg8fwCmJ+Ja9JDdyBo+9Z2c/0G7ra8lQaM6L6/faO9oBSzFBusO2nfDvdbXnn5avP2t/215guf/3zzE5/4RGL+zetbzUqKyFnLncVl2zLBrSY27wSfV+AfZf1LgDvM/an8naf8KxHgov6vrPTHcO5FC67moPfYmo4UMQpFWl0UpBSimyfzk2AU6hSmSOdhayjkcF2mM1mzWRdQgTphyTDOAUEp2zs73WvYOUDkVBeQwWMAdMPhN1yM+CHg5DiF/kA6jQvQrRGXBAh1Z5JPPEOXg/ryWTkCMvqnbtdmJUe740f5QPlOtyb5BWzAnh5oB81f//o3uyBClqE7kQqAev2QZwDee8MoXIIdeMvytHy13Mqv/ep/OgPz0BhRk5E57DQIXF3Nzzns7OTndG7cyM+8I/Tz1ObJ7soVNoKGUR/231D+/gunm5cvv5yADxuWN28g0vJKg4UH8/vypWvNww89nK55+eRnPtP80Lt+KL22e/3atUzbevnRu3nBapH8kQCZp84lwC0BznJAFTZvfkTzK5qfS4Ar79HSxaUuQ/KTgnQdEZVyzoqeKe65EUgIGicQkNK+jYY6IDPxoyH+qAN/5+CUW4PD6AQKuuJocYFGCnQFPB43oPxFUApcigANgA0tM/SLFidlPgNH0AaCRyj3eUE1aDhxEuCWeajAS4BBHbQS8R2f3QGtiL34d//uLzoXJeqguxY8QHtoi8oF6OVxB9QL/Dh/7v7usVVuWxEEeSxAXbq0XFf+/q//5zNYYRgAag50S3LjLoPVbrKsLl7M18Q8++wz7dUrq80DDz6QDj7eaG8P4LMVCBBJDR3Mmp3tG82F8xfygb+bt5qdbTwVn2/lxo0oeDEW0ToAtXe/+93N57/wM81HP/rjqaM3rl9v1k5tJl8uzLhkzu/tp+cdwAzUP2vye1udpobb03E1WP4P9I5IRoymRwJknsptXckFMvEqMm1/EQFZot/TfBcB6DAERA4CkxZbZuzBpHnGZxH6x85gUWMcmwPYZF/kp6P10INtJYra9xXZWCqHVZC1b10j4/QO5+Q8/PXHb3wGpMdAxx+cG0+OmBtMwCwccyVZaOcCsFog0CHfaHng+06AmodJUZaRfpBTDN3faIP3IN/2UjRgvlwjW3U4qJ0PQfMoANtgO0jjOTt8hx/ug6U9wp2dBCT4R+uOYJTlZQ6vh2zGw9UoC+CAxw3yEWUAbvddvC+1g7/TfZrbt9LeH67pSi7Ilh8pcnFvP3nr8ivgV9qHU1E3ouHzfZI8E/jSpcsN9uW2bm2lwBFgQ45CbXnO0YUreK11h27kA+Xo++nTuD0F92nm8UBfcGwhA2U++6h7l+l9PMjVf/2//PMZQkHRcXaKfmKa7boRCCbg8TswKEfK7OTImM3NFD2DABINUUW+BEKtEFdzmK/Cggl4nwiDgyMFYBgOnn/sYx9rPv7JTzZ/7Qd/sFlfP5ssve7y5jY0Fe/P5WML+ToeDj40VnY6TZYZInpCMRstk2I6eXSU4FICrYWJHHmuJbIg1K+9CEDoZbse/RH/pr0GOHymZjH+TQtyiAAiSm/aq+pK84uL3tbTabUHiEQbhrUn6KtUrCaP32oAcI6CMxing6kzoL6v/vxM0HcoSfeExubV+oksBxERfmrz1ADMaLmoNcRb/vEdgzfYFl2JABDKXhyqhtyGDIXXjBGY+A7/NtbzGuC+HupAPvyNJ3QItuhDf8F+vgQ5HR04eSbRkY2dDJbci8vt5UBDnmezVtX21q20FwcZzmvO0CbAFPXyeR3US5DvXLoH+SwiLTvQjB8N1iFtWSnJ7s10zu9/+Ke/nd6DA2ihQW568swDTUl0iucueHM1AQSV41oXHhNAWRCUXZuriTDezE2iOZg0l59++ukU6AJa0A4OFyLk9P3v/5Hmp7/wheYTH/9sc/rMmaRxQLvCA36I4kRUZqYjX9xM5E5aK174bTcm9w9uLQFuCXCLYVsqtQS4MeaFCspdAHA19Jfy8KC+KhDsM4FnTFlYw4vae/n2J8jDdMMJ7nfEQfKbW90r5bRY1EiATIbhQIsNNEJG8qA2v+etJkjnXh1jKfbxonhr+VHO428ee0B7jHhH3Xyah7ejrK2fTHlzMEy+KYTHEpLLFG1uZxDDP+7JIV9SrPYPElCiLK7xQn8o+4kr+JvARGCH7wF3hKI+uoVpqTHIhwfzecm0KgwrX/n5L8wATiAWSI5/+IEVBcBi1A0BjsClm5loHPlBIMAPg5dM2JYRNIfRKSA4fnipMzUC+n1RP/Llw+HYs0NQy1rzhS9+sfnpn/5C88Y3vil19v77HmiuQlu5caN56KGH095gnnz5SiJORFpysyY/BXFcP9ECn9puqOFXNlCyAJYWXMTAJcDVAERxft3lABdZswcHGZySHWeuHMPaodVQ5FFrgXMfD2V4i//ZM2fTGV+ctUsPrG7jabEMIAwk0SMGei6O7dEtir8ZIII6aO3hmBb379QCI6AALAiAaJdP76Bd/Hvo4fzSNi/iJyixTrjgAWzw6gE3SAfrR9/e8PrXJ4sQt1vhH4EoWZjt23pJlRQgRh70geBn90FBJw/Ma787BeC/+ft/bwZAwT1lACZEVMINSbRm6Ke+NcT9Op5jQGUgmCajnmBneUyAfHYuW3cMe6X2A0CkmxR7cTRj80n6l5rd/YPmbW97R/MTf+Mnml/8j38xv1V0FT7dW+mkPx4UxE8fDZVcvOlfEt4ru5EEm5S+BLhxF9JkF9ek0Vm6KJuli3LSDIIFZwGOoEhP1pgFd/PWVneTCOqBHISw5uHnFESycSLf6NFkNyD30ijTIGdpaOiRLFpfDEzhvp0qGwf7+QYSfAdAIQChPhgnkKcaiclbT3j4fR0W3OZmkq80ciDbkS+DUw5SJHgijW7DZOg0K819Fy8mGoA38NbxDT3u1dGFrvykp490EFAZfMMxQLsAYLhqkZfBjSv/z//9f81whg1aQYpmvHy5u46F16egMC7S5JVeZIRu6qGjYBT24UA4N1jBbJq7iNaEhYj6AIjoKF2YaBftgdHoFDQBAB0PUL708rXmG9/4VrLCvvp3f6X57Gc+0zz++OsSGOMAOSZHBjKwMrsnszXXWm0r489tTJr9spdR0mCn1r+04KZxcDr/lhbcvWzB1Yz/GEDlIKHeguMelHVTlni0km7zOHz+kJYXrTWABQQ1AI/7qmgD1pGNrKQ1gza5HcQyeo4sB8lkKwldQIQloyshKxG8h9upUn0H+Tos/CTwPbWZQAwxNzgYDjoZCcp0BIWgYoIO6aRLNrkbkxGS780EAMGAwbZUOsDePrbNIxiM0qR7k1YdgU/3mwmAaBt08kkjWr4rv/Wbv5buosSzCHQrAv1gOfEmaBKMBhj+Sf8r/wbRGqTCcyLoCKxDdJabhAAyms85RDafu+N+GUNHGV4LOr775NPtpZ+4E/N685GPfDg9w/PzP/fz6TkKRDll4D1omm5fLm82Ys9uVQ6KTxOVfumlBbe04MbmVSRgo/RlkMm0IBO6vYoAFATbrOCkdyEKVUGuVD+e1uEDrMyje0oUyJCT3JtiNDvkJkPp8838vbtULRnKUu0rQXCtjTKkyw/18T5JyFlesM9XwglwXczEykqKs4CBwiu9EF2Z9vpuXE8eNMUJWmOoO3nxWmODkaCoH6ANfOBhcD4jxDLqCmafdJ0oAKIO/ABb6IFM1t0v/eKXZ0wEyL3uda9LHaFWwPMJemEyUBgd500nMAtpbvMEPIAPjAADAJb4x81NBrAQ0XkcAd+jk7w1BQOL+lD3C5deSscJwBA8M4EBefHFS81Xv/rV5kMf+nDz/ve/P+XLbzX179ZlgEPo6WJh2rVguAS4JcAtAW7oCh4Iozu8BzcV4LL1djgKlS6yMesvySBYgC3IcFuGv1kHLROCGKMM6cZMLsxTJ5NMxDErXsBMt53usWkUZtojbAGcFk9noW1mCw15IHcpg+2Rhe32xn+exwNNPJ4AoLpw4Xx3dIIgRgDHb7zGoHEW6aYWXNZ8cJCwAV5Exn1wT5Ou1n7b6TD/1YXJ/HSPJoPp7/zyV2bIpOGd+BvgAqBDh/BD/y+1BzCQxwRSB06eTABG7QPlyQyiNdJRDzoEoEI73Fzkk+l0e6J+WpDJjYkIyu3t5umnn2m20ibmSvOtb32nuXbtStqb+/lf+JvpWAGiQa++fDW9K4fN26QZ4a2hjbwRTMuRG5ygjVpTLZjV5gu18tqKTPTjHMUOZbU0qZbEzJ4rhZOMWqyXd2yRR3twXORF+qZ0+kj4lwVc6Sca6yhd67VaauK5nNHyeK9CwNKYxgWODZ45kvOi5HvE3mj8QgUvuCw55A8YMBIj5rXPPlHwzztnhzwZvshu6VWwcnm5mg9oE2hpCCTwa6/y0j4wHRYaLDP8zeAPbhUllyPmBs4Z7+4MLhmmpcY9u4N0ZVgPENnFmgNS8O5avnUKF+fjXF42KiCDYXDgco50TnEFofn5UVHkOX2a4LjaWnU57J/xG+wb2sJ7eozABIimeYdbTra2unfquLeHNBpDlNMev2kl8jeBkZZd4us/+oe/PuM+F/a/kAjgAhE0TwFKNPvomuQGIs9MoFMoB/DCDwaB4bC8kBT165PvPCnPPToQhI6xLGjhk+c3ruPmFASpbDe3tvCWUXZH5id8rjarJ9abD37wg82Xv/Sl5t3/wbvT8zs729vNSUQi7e41t5ocBos6Mej4zQmCvxkwU1rokQYYCYgoXcHBA5iofJQeChCpYArAWZDrJmFEYJQenZMKys/Tf68quqiSQDHRdBHpWqaUV4WbKh38/kD2f8YArlT/TO45WIj+oJMxwE3zoKzM+oPqY/33BKEdM4+/8fzo6ff4p1aZsqqb/8bBoeskBMdB8Fw+fwZ5BVmagjzW8aJ2Dt+H3Nb6GEUJDytD+EETg0joGuX2FI8n0PCA8p8iEtsoUgIur/7iueZkkZ061T26yvgNRmFefflKMlA6wG1vhWE8h+4nsk5atOAnvYzF+e1EtiYQ/c3/+leTBQfGwEX5/7f35kFynee539vb7MAAIDYSXEFSJCiSEjdR3EmACwiQBLiJIMAF2iXL8qLrxLlebuykktS9VanKP6648s916tpJpESS615JTqztWravbNmyREu0qIUkSKwEBrOvvUynfu93np5vGt19emYIkRK7UVOD6XPOt51z3ud73lV5KVkMBiMU5xztIhR3wG8GCAjB1gR2sDOu51jIfrLGgYv/M3EtGjdCSE3bACSOJ/RFHjNAleOM4+Qbx4x8mMEuN22TE6GKAUyN40MjIx43d+nWy+zhhx+yj3z4o248HRsetbWDa8y6Q7S/Fkp9a8FasY92BFQ7Qq7VOR2AS0WoFS1xugBr3XwH4NLWJ0jwppuzzM8P4GIAcyEXVYwX4Oj7Vsxv8YzTAa6+Ta2H9+kHF1qslzdpYQYxK9H85Iwh3wVkJlorsoQE5jXjMtu1aziTTE+7XFbRUY1PbvgCFIESxwWi80kcKOd6KANZUJLipYxHAduqdRen2uI8wrkmonqiUiMCbNIKxs4t0ggKoBUm0I4Mje+p56JE8MsLBRRmsIALg1SMG8ZHkJXJyDioAG8AjEVRHAILxaQ4j4UQXZZLaTwR+uJ8gDWuJK4HUWDY05XznQq6bOrQlYqUhcfhZMxGRkatUq262vO11474OD/+sY/afQ/stAvOv9DdU0tJZV4m715B8yFug4/m2WrxViog06RzB+A6ABcLxHphmcbg0ljAO4HBtWJW8bGzweDq75cASX3p/tUzNz31Aqlmb0GsgpatKW4LeQsoyAMTuRqHEmSTVG0xQMmlP+4zHne8TvMWgrv5ESgpNq82x0TVqkTL8ph0+V+u2NjoaM1rUlUS5DehEDH5Z2hujJHvlL2k2fro/Pg9oF9XUTJpwCGOJAf5ATkFbWsB+V72NyUQlb4Y9AYs5BwCOMlgyrmcR6dyYY29iPieG0QbjIOJy+7nCzoXGFtwZ60mALzK20JN+drrh30O4xOTdvr0sIPlze+/1Z7a95Tdt2O79a0aNIq1ekxGZOyVm24SMNdUynYArnU9sUa71zN2sGko33qHsZKrFzGL5TT0dmdwaRoI4uD0+WVUUbZiYvWbx7MFcC0ZXItKKIHcKWdu86ezkRCP5y0zSi3DR0+vFboKbqPDiKtMH7KhxWpJ2lEGE9qJ/RXcfb9arhWcVp8CWkZM2wI8jiPHlfTDVY5u3+tyuxvH8XoX8wO8lB5S7JHYZpaEvJ3Y6QgpaGUm0jFtFAR0mV/95Ieq5H2EzSgbtHKGybipmAnACxrMgFgknEAIAeC32JnAjo5UP0hqRp9YAnqKhNfORKldZKRUjSC+9zQtFiLqpyZDET3i3Pr7Q724oHsu+iJMTIZSPaeGTtsrr7xmW7ZssXvvvdc+/PGP28UXX+zsDjbK4q5fv95/E3SouJPlCL8345oOg+swuJUwOAnXpqv4Sw5w8bzjzWgMCq3WN30D21pFqf7j/mJ1aFRQ3U+tZ3JpNn5nIwmDin+rLclRsTaBh6dVJP9ld29IflypmJfrSRI7a7MvD0eFGigTSG1ds+T5DTFyjdiwHGhkS5PjjLwtVw+sCuSF5NKJhk/aPXmLSnvImGr+ES7zJ+3ll1+uxec1esZlE5TatrZGeFECYFBbqRjF5BiAHEfkMKKYDE2Ehjhf4QTSmUr3K1CTK6qOs0iaPOfIQEo7/K3JMhkWuyePYTTEz7kNbjKpfjAfskqvWbPWjh0/7hVqR0bHbGx83A69dthIxnz8xAm7/8Hdtnv3LnvwwQd9rjA8xuA3PSms10rEpu6QV4hyHYDrANxKAa7l85s4aaiP+Hc7j25akrtGDGoRaJxlG1zMTmOGVs+qYtCpV2e1XofWANeIFS66nzC4usrb9aDcCmRjL+b6cTYCPM6RKhHZunpgTY1w9PaGVIqAGZorqoRLHiMPUSdS91PVYTiWzYdAbtnL1KfWMwZggawCtznWRzWYpNoMoIu/BzKe78AY4Ys0hMriIr8OAV6zeyQZHmvnPOHH7/3rz1QPHTrkE5SBUCyN72RQVJUAqS6xu9GpdKRyKAHs5K0TXEn7anEWUjtqMByXt45S19Bn7E6rCeWrRQ8mDKm/uC5kLgHsqDMHyIXJ5Wx0bMx3KhNT0872iLEoVYPX0S233GL7nt5nN914Y61enZJBt3rAOgDXUVHGQnTJAJHiBRoDRCNhmWaDSwMpeSH+MgNcI9VrvfD/eQJcIwZXzyibMc/6+ynzTiNAqQcbzhVJUfqsnkJfrQQQwOIhXIkXZk3meqKM4G4r9aUY3Wxx0oEwDnMQiHJNrK6MfTFo2/04RsdqxWIV1yetH+OXBk0ZThQ3LXOVwtiaPecaVz1RyPzKxw9WATSATHFn8pKUZ0ycUwy05VzUe0S1MwEV25MnkFK5cEyojz1PDiXKRykGxWLKvTUA2EIZdWXD7s5n3cGEjVAwpg4aNZagrziZALj0BbMjAJLPJOA3OubUujw7Y0fIhnL8uN1y2x328MO77QNP7bOu3j43fpbJdj0YAtaptsviz5CzLYn96M6gO45CoaRTV2LnBfm/KFxHqomUONem8ilddZIm2sLxpbRTf652Z1HBrFqnvrOvpUNzS8KinarXfFpi/w1n9BaHCRCExf2P12Yla9rqrsXt1oAvuWARk/ISakkdtWZx9uEGJVaes2eHq913eQwu7AbC/zyMLY0HNlgVjb9ex9fgmWoGcBLYeg8abSDS7mXyFPtSJjlNkse+VtCsNvhF90whJckahF/B3hbuRmR70/2sWwadXwPMZI3rwbsGMtRUy4ZKKqTR8vMSJxPUk/gi0LcypQB0aLWcgCT16pwsoFlL/BaoqI6MhtkF5xT6WPCcXbDnBftdME8RlhVkOeIR3wmwQ3XrkMuBufU7wKkCOGTqyJEjTk4UekBB2CBaQvrFGNAE/guP3EK8X+a5A09UQdStW7f6oEBOGB2N49lIx1BNOudvGlbeMxkGWRxYG53LwCl2x2ABRYDL3ViTWDuhvkIRhPT8Vhssmlxbabve8URpWeStwwTFKAWyzMOB+/Rx97x8/cgxyxZ6bGpmzvY+/oTdc+8Oe/8tt5hl8x5ygBTr6x+wsfEx6+rptdlS0W9AdmY2KdB3ZiFIX/AIweJ30YU7AZUpXtJpL1gajDVScS6lzbRzlyGaFg05tf0UAONlix/gRv9PW6OVHV8c6Fu/aYi93JYzttT1SQRU/X2W0ItVWI1AWKvX7PqzraFYyvPTcBOR8nykrV98fxoBXKoNTBuMBvkkl/pcxWvd6H7E7QnE0sYnwa9rY/DzPhIVcbO+VTWGMAMcU8j+j4yGLCBL43Eo44kcSxibPOxj4InBaMP6DQ6eyGPhhgCZ37W4PhwVk+QiyG0RJLzl5ZxIu4rRljq0FvReHw/3P/+7/776ox/9yEEFRgYAMXBQVoF5MgZeeOGFDlJ8GJTsczQuxxOOKeek9Klx7IW8GGF0ACMPXih2R1XxUB1WgdeMSVQbVim9sZJC0xagy7gBwjhAUGNUXaTMzLg7k5w6PWKlcsVeP3zCCr19du17rrXb7rjdHnviKR+PVx/I5XwNuvv6fSx9AwOWnaH2XE10ncGIynX1wupBLpfyhqe9oGkvUQfg0lZopcc7ALeSFewA3MLq/TwATmxnAehCJpIYAHWOiIFAxtlXocsLs8ZZTZyJJcyQawA6Ze2X80k9wAnkSnPFWq5hro3teRqTgA8MQqbL4TD4Z4QKNOASv0WQBHAKLI+9Kd0T9H/47363CgNioK+99poLdjwPASAlwkT9xzHZzqgsANhxDVUBxK4YID8COQVrA354WwaXfsqbj/s1gBNtK3cZxxU7JwYme5yqxTJ5zmdxaUf1h+SxqUwruhFSk1Zmxl23MDYxbi+99FM7OTRk89Wsgxlt7Nn7hD38yCO249577dTQkA0MrLKS65aDEbaXG5t4McUUuaYWyWbOUMDEIJemouwAXGsR2GFwQQfeYXDNYbbVO/ROY3BnMrkFgGsEsKoSIFYGWQADamV8erodVEh7iKkottUJIBXWJecSvpfbPo4rvMPS1OkcjiuFl2S1POc5Rv9KENLbG0rzMEbVFo2zUkku89tVrIQkfObXP+FelFwImAgYoJKADRNXjR2AgHI4MDRATo2cd955/r08ITkP8KEtMSwmpOh21KAAHkisHYZSgcnwyFgU+K0S7JzLcQEjCM04AWKxTBZVD7oWj/n1dJGzLcRV4JRy+OgxO3To9aBazWbt1NC4XXP1u+2BXbvsk5/4pBtgyc3GWD2N13y4QRqvVENazMgLe1k2uA7AdQCuFUMKVowOwC2XRUqo1+xYyVrq+zQVoJ7OhurTJQ7qbDE4yb5YBVt7ZupygWoM8brEsW8xFnDOxo0bQ63NqnmmFGdgpXIN7KSidBBM6sIpFAHAItmyxiLVZCxDuYY2VLNOfhq0FzApxNZBmvhhrGAMBAvskWNN7ODioQrEwQlo6AAwU+JjgAp1IJ0BaEySyapgHfXaAK2rrrrKmZvKLwA4R48erdV7U8AfwMTgmDDnAE5KKcPkNUgmGTu40KecTeKEnLLByQtSyC8k10PLpIulaQdmjJ75XNamp2bd2/K1115Pas+NWV9vjx0+ctx+4zO/aXffdZfddeddHlPnqtZpsp4EYz2LTTtxhY0o1Z/fyFhcw+Q6DK41gKUBfIfBdQCuFY60a0N8JwHcInVkCsABJJK5AinWSrYuORoqZg0VJkDHcciLB5N7Oc7FLE1MbWZqusb6OEdgGrM12frE2uhfaR+RqBAdxgaGkFQfeQ5BEZuTmlTEyxncRz90oCpwYoJy0uBiYhWYgNz+NVmhKO73r776qoMbA8azkqKmXCv9rMdamBnldoTAgCKTYNEAOFUUF8jRj1SO8sykHQV/a1IAr7KnqJQ6oCavmjjn5cTsmA2uXmPlcsmKsyGHZXehu8b+hk6N+ndUK4Bd3njDjbZ9xw7b//R+O//CC21qcqxW6E/UW/TbXxrL1jK+68GKRXpaNas0AZ+2SezY4NJWaKXHOza4lazg2bbBdQBuwaMxBvF2GVwMOsrZy3cyH8WB1GpTYV705/VEM1kvmCq5G9vjsME5K5ud9ST4i9SImYyTIwBMGa+Q5/StWD6cTBSDJ5BVxRqvL5pUJoDVSaPnDO5f/cYnq4APk0L9R4kcOqMxeUbK7gUgAWp8T904WB2MCjUeDhwgKOdwPixQiZWlPlQhVXllCgyl2gxuqNO1hMgKGZCOlwmrWKrsfZp0nO6Fc6Ry1Y3J9xcouedhA1MTk65uzGfzflN6sREOBXseC8T8Tp08bWOjY/bss8/arod22477driOUzpq7RKkFshkKGi4UNaknsV1AK7D4FqqINO8BDsqypb4+k4HOIVWxfFo8YJlIhVSIxWpMknRTuyooTYENlJdxmkXwQ60c329fdbbF4DJnT/KFZsrQiZKrqKUFzyYIUcRAauICf2LHDEmQAw8Gh0dqZnP+B45TB8iQ6tWr7auRMVJm0UcYMh49W9+97eqDBY9JiAFOKByBOhQM8rmpoZkEAQIYF4g7UUXXeSqTIUGcA1IDMjhsMLk+QFIAUgmJ2cSkJ8QBRBdDijKXyn9q3YRMfVk4YXuotdSXwrhY9fpUmHe+pLCfuwgMvNVmy8ngDVXtHKp6ilssM9x3fFjJ2zo5JBBrS/ZutUe3POIPXPgKdu8+TwbHRv18bL4MppWyqhYs1Ysl93NNpvJWaUa8mkGdhli85p9VsrgGrW7lDbTzl3KDnw5Y0nr/+2uomwkYNPmVL9Orc6XglLWsAAAIABJREFUDa62I68r21Pff31bTcPk6mrDrYSltXy+l9Bw/dh9tx9d32idlgJwC5vSJBItUau1Xv8wgEZjW8LUaqfWg4zabTa3tGep3pZ4xv13DXd4i+vXir/r7WLyxYhtdPF39XY+SA4kQ0n6pe6kP+Tz9GTIRSyvTHlRKpBcRIV2pRmLx0TMnBwOxf50P/gb2b+okkEBGZyxzL/9H//bqhAbVEQ9B4vCZR5XTWVx9kTG4xQSLblglzcLDTM4gArm5gHSSXJMwIwF4vtt27bVEJhJhorcQw6MTBI2x8SUpJN+GAtAyAQA1tiAWP+wKRu1xhM7g7hutifjQY/sJKgRRzJPivDNTE15Ms/SXEhXM8+uY7bo302MTtppxjg8aqXMvO3Zu9ceeni33XLrbf7Czc7N2cCqAb+BczMly+fyViyXfG3K5XkrdHeHdDjYF/OtOVzaA5z2EqVdHz+oaivtmrjPX3aAS1+LM1M1xc9guwJ2Kfdx0ZgyubRLWx5vBhCtBOuKOqy7OK1galpftbwKb0IcWlpfjdZkKc9/fN/OAJom6brSnr96QKkHqoZjjtaK3MWtPrKd0U6jMUue1vcbA6uuVaC30m9RBYbkys6skpJlsfckuMM1ciyhDwCSD/IcrOju5m/GFgBa/YI9wi/1r7g697n49K98uCpnDS4SPaTR0HC3szl9pBoEiABAeTLyG4bGIEnezA9tvfLKK/b66687OGGj40eekkwStaCAkAGqVA8gIUYmausAlNjYlMdSQoa/tSuIkb8WL5En2VHYCbruOJtz9SQrBnOjQGolob7FmTkrFbHVFW1yYtJ3H0dPHbP+gUFbs3ad7X5olx3Yv996+vpsvjLvxQZnJufsnA0bPNKfjUB3d68fZw7dXp7n7DK4tBekA3CtX/C09fOS2MmnkQDrAFzr9e0AXFifRurBeKPUbBXfaoDTuJqNXypSgYwATHK6l4TPPT3eDJ7syF3ksJODuTk/pmoGioeTAwq/yYpC2wpPECCL1cUgp++cCX7kg/tdRYk6kYYBIjxUYF0AFilTxOxQM3IMGgoSA4BiXQIYGBmqS9AT1aWMh7TFAJXbkvZRX8IUGTRsDUYH1QXkXKcLgCRlc+hHDjAxyMkJRTegfsJC+/kcKWqSZKGVBOiIwciFrU13V1hgqoXjhIL+mF0Hf8/NztrhY4fde+fQoaM2OTVuTz39jO3du8fe897rrL+v18ZHpyznFcPNa9Nh3ysnxfx6+/qsUglMLu0Bbi0mln99B+A6ANcKoNMBfrlPZriuA3Bvb4CLn42YxTXbuOl7/W4VZ+jEaa7oWOB5jntDZQNUiHJIQVOnMAHwQN71yGQ+eK4j2+UpKTWmNgf12VYUR515/pknq8F9PqgSmZycQAA9QMyTFScqQzpBHclgZStTZW/YGW0BVDA3Bg1Q4YzCb64B/F588UU/RrA4bclISduipMpNKZqrNC2iuDGSa7egySq6XbpaP94TatFVKmUHr8DaFnblsu/lc6GcQ7US4vCwt8HiSsVQXBXVIwxtdm7eLrr4EnvmuWfsrjvutAsv3OoVDLDDAXSluZLnccsmsXq9faESwtn6pAmoDsB1AK4DcO29fe9EFWUawDVTtcZypR7sYnlXKcHCumrJ9QE4JX1GS4gJjPMFYAIzle1BbsdhYLGaMh5brDKlrcwTj+6qqjSNEhYDUFxE3BugJQADfMTQ5HWpAG2ASOECACUDBMwACaXsUvwCSA0zJOcl4EOgOMf4PtYFu3EycR1V2IByjonOCujkkKL4Cqkzpa7Md4VgQd9Nzs87wEl/K+rrAeE91E6CSgfDpedOm52zqfHRUJV2LKQwyxe67eVXXve1ufW2O+yZZ5+3u+++2wMfD736qq1bt96VWowfVe7M7HRddFx7L1u7Z3UArt2Vanxe2vp1VJQrW98Og3v7Mzgxt0ZgFrv860mIAcxd8hPbWMyuRDqythD7Ji0b8hb5iWxHfoMh1IsjZyVjkGcn583MBO96ER21IROUbHb19rjMf/WZT1VBTxpUiQIAh44J5OYC7GkK9gZAKD4HQCkwGyBAiKNuVOAfk5SXIe3zt7KXKA6OwanwKUAAuIixAZy0BVtiHIyvVuYhMUByLT+0gy2PcxhT7HUp8KpUqDMXdOCk32JHwG+McnE8W1igYOurZqqek627p9tGTpxwuxyFValeMDxC8k8WvGqzxaJdcsll9vBDD9kjj+4NpR/ci7LqFQ9wVy105RcFhteLi5WyuzQB3WFwHQbXYXDtgfQ7lcG1AjgdS7MhxqrLRapOMqAkXpQiGdKwAWCe+7e723D370uqgaMBw9mPY9jghBdSP0q9qXCBWIVZA+Hf+e3fqDqV89pqIbOIkFWJirlQbE55K2Fyyi4i7xfOQRUpRxW56zMx2e2UoFl2P6lHUYPKUMnAFZMnOxw2PD6MLc50IsbHuBkH7IrxSp8rG11mvmS4mWhRlMMs37WQHiawvaDnnSvNeQ5KFhawN1hbLm/zlaoND4/aq4deRzNslUpoc3hkyud9z44dtufRvXbH7Xc6uHGTRoaHrac31K9r9ukA3Fubqittg9BhcO2BQ7OzOgzuF4vBCXwYtWRsfG/rbXCNGN6iZ2E+yg+ZhGXouOx3ynqCvEWbyG/aDZrBUHYn7keAhvxFnsemKWFJ5vf/9W9WR0ZHvEQBxj9ixEg2jI3MgWlgwHCSwMsQAKGq9vr1GxxoxsZCbbju7h6P86IWGx6F/X39LvSLxbnEGWXGAwABHZge6kjYInF2UlHKzR+1phgb50k9KiCkXdn+xBIdgJIYFQWTh3F1O1Ayj/7ebnf6YH41mkt8TTYTbG7AVSapn0TZnTKR93NWqZR8YQf7+pMMLfRPEOG015s7evSYqyHz+W4HuOHRUdu06Vw7ePB527lzpw2uXesBiKNTk5bPF3ycM9Mz1tfXaxVCCQoFv77P1aK1PbaDZyapNec7oez8omzg9YIkXUA3flDbuS4e1UrEXKu+0sbRKo6rvTGtLNB8cfK1pdXXa2984ax4HRavSXZxnb2lNJqcW+9q37yvZTTe4JJF6epIBLvCj5djrAuIbxwf3+xet28Db7Q27YYKtFrX+o1sbDPS8jRiSc3ej3rNzJnrE0bt5plaPUtVtFu4IVSMw8u8xrp8YVW3LuOmF4Gd6tMtup2qURddE/4b2lCYAEBFUWo96+pPgeMQDOaErIRcIB9DgetQJ9SdU5J6oe41jwYv8ax3J0EypSRg5+P9+If3eT04gCe2Y6FWxBYHSrq6MN/rzib8jXOI25WSiHTFqKFO5DgdcD0ARXwbn+nZGQcu+sB7EtseIAoz41zGAAOUYwtB57THR7WKCFdADUq/XBfc8btryTc5FoB3zNuUnpbxcEw3KA44VEmgRrsUqTdpBx2y2nPATGoWMSeAGuCVg8zU9Kzlsmbbt99nex59xG6//XarFLqtWCp7Nm7iQtAzr+pf7WNlc5GtJA8dD5YHtub8eQTk3JM039oLc4WyY0kFUZfTl2d5aRFjo51Z07bbrIgdg0T8smdYyBafNIBNm/NKr1f7LQEubRBtHm+kgku7NE24p6rAk3pkzfpJW7+U21cnaxdGu9BuVJG4wSDipBCtwK3Z/YlBqdE5aRqamJnE7KgRgKn9+Ly09yft/tS7+cdLJOcP2dgazbWZ6lLfV5IwqUZzq5e9sS1P5iM5pWDegtCQ+xINm8hKiD0O5EeOiO5Z+YmPPF2Vyk/112IDntSPPd39bntCiMOmVJ9N4MOCAF4MBOBB6NMpYOjA01Vw0EFFyXl8x2CVEgxAo12NQcdpC3sf1wKAgKPUpCqVww3nPGVM8ez/CQ1Wn3Ij5ZjsfIxVkfSix3JKYT4CQg9RmA2lgOTdqYh92qUP2iEvp1S8zH96es6uvnqbPfDgQ/bIk0/aBRddaNMTVKnt9Sria9esCylryhXrzgUbHRslVw/wL5O1HCmaMmalzNzyKiKnSa7keJqAabOZ5vjUAbi2lrADcI2X6Zcd4BZvxhYyrGhTHm8O689F1q0U4GIAjPuKGWa7AKcxx7/rAU7HWjHYOHMKmKH6cNLKCbdoQwk+lJqxBsp/+PufqaIWRCADKvJm9GDoJHiai7OZgs3NhXpt/M0iqJy4I2pSiTsuOw4AKS3X6jWDDk4cx34HG+QDKNGvytIAEPwfECOODsBTMmYGz7g4H6YHWDEegSDnCnwZE+MTs6JdoT2TV15LgSHt8pDIFVXemVpksp7wf8VoxB6jUp8yFs1NNsowvml75Mkn7JE9e2z3g7s8HyYFXlFdssaHDx+xtYODtXIUIall+CHHJbS+ZNTZS9tHtyVDG57UAbiVre2btX4dgOsAXL19K2b39c9ZI2bWaAXTGNxKAS4Gs0b/F8A1O68RQIu9MbY43tkJQCbj2OCel/m8YwIyWRUHpFXM/OanP1RF3SimAxDQsLvLRz9zs2XXi9IIAMRvgQiD5lw6pmHASaBHu5z/xqmTNVAE5AAoPoAgACb1ItfRhqp28/3FF19cCyxnfCGyvavWP5MXNQVQVXRVUfQsBu0qOF2JOkV7OQ82KdanEATFYDDOfDYAYPyjzCn8Rn2qLC+MgXnhNcp4YWKvHX3D3vWuy23vo4+5fQ42isPK0NBpv1EqBkhfWSoTJOEM0DeP+K+iolyZEG4Ff2+WgG6qguowuLZ2Hx2A6wBcI4CL1cqNGFza+9sOwIm5NQLROAygkYpSd62ZqnK+Wm7r+eckAZgYo76TDU5/x+eBYXyU05JrPezsg88+VsUeJpAT1UM4AzJ8f8UVV9j4mOqpZRywgmNF3hsFMOLUWbKLKfsInc2Viq5qHBo65U4piq+TGpCBwcSUSQWQlMcl14tZqj/6Z4IqmSCQk2en280So2Rcy0h0XuClBRGwMg/aVdE+r3UEOy10ORuV84oAXJ6nnKM2BIKAO7bCkZFxG5sAmMn+MmMf+/gn7Oqr322PPfaEZ70mzi5fCGlrqLlD6QdAMahLzXNoWrV1qq+2n54mJ6a9ICtuvwNwbS1hB+DemQAXC/Z4BZoxq0bntHrAfl4A15ShNQC4+FkXQ4vVo2qLsQtrOK7YN+Q78lpx1nIqjO2JmX/16x/xenAKtoOJwZoAkGPHjrlQh92sXrXW1qxZ60xNwdd0ppAAOgWU5Lopz0bloMRFX84ngCc/fMhyQpwdKtIQ0BfK7wBoqCgZLOPQROKEy3JoYQwcVw4zZbKWypFxckyqSeXClLqR+fCJGV+8E/DgcWyMpO8qh4h6sUDmzHoB3qwT53Kc9eSDE8rJk0Oe13JicsLX7vgbQ3beuefaswcP2hOPP27nbdni7CyUlqh49hNXhwJw8wBcznKZ+pKqbcnLtk/qANzK2PGbtX4dgHvnAlyzl1Wb8pjFxYwpZk2t2hCI6pxGz2w9i4uBsZUNrr7fehYqBtfs+RaxqAc4gVxsj+Mc+UpoTMhcYQPX1DJd/d5/8+kqYAQAeNaOublFCY8RyO7teOK0szl+ZItSQ3HsmRwuZItjAFwDg0ONBwAAWDAbDYrBKIsIbQNwsDfOJegc2x1OKJpsfBM0QRaI6wAe1RAS2LAYsteJeaIiBZw85i3R3cYqStn7pIbFyUSUWI4xXEcb2BHpWy7/CrHQTWNOwyeH7eSpU8GpZnrGTpx4w6ZnZ+2JJ5+wHTt22BMfeDKUlZiZCSEC2YwDXGW+arls3vIdgGsJ1o3UJotVOR0vynrBthRQToP/NIZgHS/KtjebjU5spT6sZ02Nrk+9P8lFbzbAaWz1AFcPZMpQ1WyefC9tnwBfmjKpI+lLwFdTqX7m1z7sNjh5PwIAooQy7sGIpqfm7PTpYWdYgBfXABrKJKLGEfqikdjWOO7ndhU87ySAAJAChArQAxBgPHyPdyLFVGF7P/3pTx18YHkKGpc7qAqjMm6u5UcOMHzH2LiG/hgvE1YxUwEq1yirCgDFfJUeDKDkI7bX3xtSkcWF+rTQ8vChTznJ0LeqjHNNvprxXJWY0bL5nL3y6iEbOj3igEwVgucOHrSn9n3Atpx/vscTlsplW7N2rYMglcZzeKiics3n/G+vj5YJge9UNPAYlhW8QksRdsvpRoG+jfrRxqJluylhAvFL3miXmBYmUL+7Xc4c34w1fLsyOF+fJS7KovU4SwCnPprZhRbG0H6YQDxNXd/o+V28gVqIsWv8/LUfg9cK4Oo3KfVMaSm3qBWD0/tQzw5b9dfs3Q7PTtBA1bNQ/R2rKBu9izouABPZEOjpmnrgzHzsQ095smW5/YudAQYIa0AAtrNq1VobGR5xuxznoJaLC34CgpzPAPR/WJpCAiwbHD24huMMBIAT0op90R9ACLCIyQGSAJU8O6VKVBtSGXJcdjDAjvHQH/Y+pQQLgYNZB0Pa5xoAULk1OaZ4Ni2mO5GsWVurZyRPHeYhUFSKMgUaascBANFHNYnPmJ4JZdthagAetebGJqcsUyjYww8/bNt33G0PPrjLMtm8TU1PWV9/v42Nj1lPNh+CJomNy2ZsoH/AE0GTPmz14Gpne60+aW7EaS9GugBp3cJKM1m4MXJFn5UFGi8FvJqDVPMJpO2w8aZt9UkbnzYRZwiAJLtO2vXKM7ecuYWHtvX6p/Ufhwk0GkNaHFva+kkT1GyNvcRLi0D8tPcjTY2Ydn0j0I3HE3sZNppD2vuf9nzUtxmPN742HlMMhmlOJqn3PyVRfb2Xpcab+cjBJz3QG0EMkCG0YVcAgG6653wsBicKjguYlDaLh0v2MHlgKr8YbXly4q6QSFmGQfp0L5ckQacSaQJKKsMDiAJsakuekiyG8lLym+OoPeVdKVtY7FGp/JS0B0tkvKhBAXIFuAt8+RvAEwV2teL4RA3UGWvwjsw4gDIGpQlj7PQrtajYZX9XyFgCqE1NT3vQN9dMTc3Y1My0TZHYeXrW1bj7nt5v+w/sDxsBMxsYWGWzSa5OrmH+rI1AXADe6iFJe4DSsGMpL2DDF2ylALXS66N6bmlzbXR8Keu3HBDoAFzrDczPA+BaPRfaQDa7t2nvxy8zwGnd6tnZzxPgtMGJN3COLR967nF/slS2RnYxMROOuYfibKjZRkM4hWB3EgtCmAM+Cs6WF4u8KB20ZoPQ5yNgVOyZVIbyhAR0GIeYpUBQyTZl81NxVHeCWb3aY+tUCQEgA0AVyK2YPvoHkAAe3QCxNgG9HGVqu4BMxkvmeEqvxMOSsUjFCfDDBgWIGmfN0EnMRh5wDyV7qAQ+PjFpk1OTnrAZ2X3y1JCP69Ch12xmrmT79n3Atm/fbnfddY+de+5mG3UVamCXtCEvTiUpTduhLUVAN3rR017gNNDoMLjWK9QBuA7A1QNFPWNsdVwxY82esjT5kMbgJD/qmVsjZll/LtecbQbXaG1ccUCYgFAP4QkwyOaFOhIQwdFj6FRgO8rUgVoPUJG68fjx4w4oAjtAh+KogBbC//TIcC2FCudId+oeigkTYhzylgnsJsS8cQ5sC8BTn7LfASJcD0Dz4XuFAPC97HGMjTZhlPWB6rQLEEqvK6CiPYUa9PX22cz0tK8BABu7qAq0dfO5XmOQmrNUCsVhc1nmm7ViuWQzM2GO5LyEYAQHnZJ7W05NTdvatevt2WcOeE7LK6+51kMKPE4xmRd2OnKxiQmngcxKjncArn0VaYfBNXjS3uYqSheGLdRgb3cGF6tol6OBaBfg6tepkVx4qwCuXv3uY/2t3/hoFeGO4ISRARCAF6oywEsxB+WS1aLFcYkHJAAwPBxhHjAn2sDuBtMD4AjQVu7ITC5byxUmd36xQ0AIRxRUeAhr2CHjADT5jrYII+A8qRhjBsNYYG+MGaCTPUxqRvqRDY/5SHUpQJPKUzdPDDQOFSAOju8Vj6HwCLFJ1kBMMwY6geVMadITPRNqIAZLzJvsffkMJSPmbPj0kGcvwYPkpz/5mTuUPLR7l92/Z4/tffRRZ42UK1Jgo+rNUZJnpSytFQB2AK4DcPWMYknP2y8AwLV6/s+2k8lS3q9GGyjJnmZzSLtXSwG4ZiD3VqooY3CLATbzX3/m41W51ssupRg1gAaB6nFdXcHJQ44VKqUjhkVmDoQ8Ahtgog3OBSw99+NAfw0AWCCARixNYKmAcYQ3IKV0V8qSAntSQmepJRVvJtWk2BR2NjGzOHxAQCfmqFRiCgbnt9pU0k7aHB8N6cOwd9E3AMdYPI1ZNutAzEPCuFWclYXmuAfPZ7HpVbxSeLgBGU/gDKNz9UIl46V6jh456hlOYHJjIyNemqdSLtvA5nPtA099wPbu3etrCpCzIdEmASbXLkAth8kt5QVs1H5HRdl61TsqyrdWRZkGABrd29UGl2bjS3vnVwJwAry3EuC0+YrH4KD/3P49VZxLABE+chaROhKBDQvLZfEYJMPGgtqP8+U6T8OAHD+AF4yK2DWEO9cMrl1TAwAlVQYcAR9+lDdS9jjAhO9ie55i9eSq7wXyVq2qldRRfBpMkmsBAcZO/4xHMW/85jqlC1PsHqAlJxnF0DEvj6GbmLDZmRA6AMAxBz5K0qz/0zZrprHX1qerHMqxux0y46m/8IqslCqhjtFc2XNTdhW67SSVEsbGrZAr2NCpU97H4bEJDwu444477f7777Mnnngi5K40c6DznJotnuI34wVQ88tRwXUArgNwrVYgDWDOtpNJWv/vdICTDU9ypF6eCCBjlh+f+/OwwdUDrAPv/XfdVD3vvM3W4+VfQkoU6vAAZiEnI3FYJSvNlq23ty+x94SsH3LkQECTUxEVNqrDwcEAmDAyOX70DgzUostD9o9B7we1XMh/GQquIqyptN3d3eVthJLmPVYqlxx8AR4EOwAMa+P/ME2xJ44zXnkyAnCoLsWyFD8nBxBVEaft2H6nuDupJOc9ILyY5LmsJllPWKewKQi2SJgpmU4ArXJtTOTwnJoLVdPdxkjdOQyvlXkrl0JmlNHhkaCaLYXA80I+Z+NjE56nk7FOzLIuZkeOHLd152ywj37kQ/bwI4/Ypo2bbHDtOpuZDUyxUglB7fSJjc/VteWS5YiX81IFwdbglQuSt5awg4xXMGiJkLXjywE4lctJ20k2Pb5iL0plsF7eCNIEYNyqRyQmaxv/vx2G3ZwhNA4TWNK4kjWsvyYWTk3HmDwc9fNpzLsW5l9rr41yAK3m0uxyqabqVXRnsomVhVnE82xnzds5J17rZhqS+vsRq+KW9yQ3vqoeoOLxh2NJmIc/BwpYWmirpoEICOePfyxPqilezC3vfUqIQP3Ge9HYLz1vfXXLlo22btPGWiC2XNFV88xzRFaDB6HUlGJ7ctcHiFApKgMJwhqWI8eOQi+5JUOGEoQ8oIOqjfZQBXK97FFSG0rtRx/nX3iBqwH50DZtkAYLkAMg+FtqS9kOaYf+FWzOOcpXptyXHNd4AAbGwhj5rdI9AAxzUWYSAIjrualivPLAlGeo7IxyRgG8Ve6B65Trkvkoy0rsHco5Cjnw4PPxkw6GIyMExffbqaHTdvc92+2h3bvtsSeetGxXqINXKHSHgrAViheGh9GdfzKhUrnuIe0L5B10UwpSrlRFmfYypgqEFQJcHOjdaKeXOr4lxOk2Aqk0+b4UFWXD9lOEQJoXXfr8248jXM740vq3+QAx9c9hM4ATk9DxXC4UG9b3jf7fagxpFtjU5zdqvNH6NHVzj+6r5rKcDUr8fOn6eFPQaEyLgCKbokKuG2f9Oqfd34bsKwkha2cD1uh6vsu866LNVbOyrRpcbeeed547jsgzUguAIMxVM9bd1e1gIOcNV4tlMjXHFLEdqRI5Tw4VGzZv8RgwGB2AKUAClOS2L+cQ2cxYFNri7w2bNtYeTs7jOs+wQmzZ2JgLbgETqkd+xObk2Sm1IWMGYAFKxvLaa695WwIxBWvHrE5qR84Ti2RA9K8k0Yp5Y26qSCBHFbFP5cnUujE/BaELOPWwKwieNRw+edjGRsesXJ73nKA/+dlrXhF8y3nn2X0P7LTdex+xbdu22apVq218fMJOvEFSa1S4gz7GXCFsUKRiZuxyIOL/uRQB3gG4tFd04XgH4BaEYSxM21/BBmd2AK5WMPiXEeDiDYnuvvBnRQC3487rq4cOHQqpodas8ZAAwgTkpSiGUS2GuC8WV0wKQFAMmTKIyP1fzEbZ/ddt3Gw9vX0eSwYg4G2JOlKqToQ4bTAZBL7sa4AkLG1sIoCikh0DcDh8cJ4cXhibwgcErtja+MHOxm/Gg22Q6y699FJnkYyH7+QlqdAC5k7bniD5+HEHRPqUalYADDuL2RBtK2RCLCwGFxXq4zuxTAXQK/WZ2lPdOitPeyaZU0NDnpC5Uql6tpNTp4bs5KkRu//B+23vo3tt584HbWBgtY2MjrlqFwYH4OULqCVDLB715dBRYg9EHcyHivatPh2Aa188dwCuA3At2WCkjdCz8k5ncDHja8Qw096+pgzusUe2Vw8fPuyCHGELyJDFf9OmTc5UlJGjKxNK4yB4pZ5T2iv+VsJmBDTABxhwXLkZixWz7p4eZ14xUAI8Kn0T15djPPTNuXw/PDpSi2HjOxgY/cTu+nhfYnOjT8IKYHZKNQZ74xo+gBW2LcaCU4zKoCtwHXCUKlYpYJSei/74cA0/jFGqVIET8xYbZG3EaLkugEy25iAiFhWzNrd5loLN0WPnSCfW35UA+ZQD1sQUzJEsMSUrl6t27I2Tdv4F59uuXbvsmWeesSuu3ObqStTGhBpUqyVP8YXXJuCWqNLDeDIUcm2tguoAXNor1mFwWoGOirL1s9JRUTZfH6lhJSvj3+1sGurXNvP/fO7fV7/8n75kQ0MnPb7q9OkR27hxvYMcAlwqxq5s3qrzQcUlVWSs4lKoAexGLIwBqV7byMS0A48AEDDiGMJfSZABFq4FlARcChinGoHYUOxNKZCiPdWPY5Iq1wNoAaJSaYp9SbVIfzBD/RePAAAgAElEQVS7Cy+8sNanbIEeHpFUjYXdMj4Ag/HyoQ+pQeV1KQCMwwXog7nrI2cWpQjzXJXV4LgCoEk1qvX1TcVcyKvZ093juSwBOGe2YwSeF21sYtbrxs3Ozth99z1gt956q+0/cMD6+1e5rTKXC/cOVTlghtEYRyLYHL9hhB0G1+LF69jg2kb4DsB1AC5mZG0/OA1qRsZ2wmUB3Ks//efqoddet2/91TfsH/7hO/bDH/6LF+YEMGBhsB5+UFEG77xgd4sNnvxf4JQnVq67221asUpx3cZza1lOABepEOVyD1ggsAEpgapeFHfO6OutufmLFQJe9MG1qogAwHCdVJMKApeqE7DAzsiclG1ETJN25BzDdcTyKTYP0IHtAXSMH1si4wCc5HxC2/Sj7CpSdUr1KZYmL0+tmWLyZJ+LmZ5CG4ozE860yvMVL4iK+hEvSa8aPj1tsyVCEIKXpT8U2ax97GMfs7vuuttuuOFGq1Rm3fcJYKNfQDZUCw+hH5Yw9GYPUYfBtf+adlSUHRVlO8I4BoF3uoqyHlO0fpI7sfxptLZNVZT/y//0B9Unn37aTg2/Yf/w939v3/jGN+yll15yloLAJVMJ7GZVT3+toCnqPQBAyYkRlgh52ZP4PwDD9bAtgKh/cF0tZg3QoA2AgnNUNBSwY6AAHQACEChUoH9ViD3juHJV8lDQNueK/ahgqwK6lUmEMb766qt+LmpM7IyKZWPxlL6L6wA/QBbmpwoJAK8cU+hXiZ+VZJnvpJaUJ6aSRssmV6sskGwI5GnJnGLnE7E5BbhzXmaeyt+zNjY54eeGvJ0lr0rAug2NjNrpoWEbHZ20Vav67dTpYZsYn7Cbb36/3Xff/fahg89YX1+vbzLIhVlKUpMxbsRR1r3MmtOUDsB1AK7dFegwuA6DWyqDO2sAd8/731N95JFHbN+B/VYqztk//uM/2p/9H3/mYAAIeSaS/n7bdvmVDgowHBwyUGcigBXYzUMdx6kh+PlBGHu6rhIB0CG2Lc4UIjYHmOHAIdsffWAbVFFRGBz9A5yMS4mfaQ9hz98CUwCG8+SEwt8EfQOMAlbZFgWgcpLhXMAuttmhlqRtzQmgom3YHN/TplhcvRpSYCUVpRgfv5XNRdlQVOVACZSlZnUVZWnWS+LMUhDV7WaEKFSdvXk8QDbn6lNAam626GrMoVOnPaclD88nPvkJu3fH3Xbb7Xd4yjCFLcjRpIjDCWrSfMHyhbyrLIOKNNy3uFxNIwHWrvBrdl69Z9gZ560wTMCTfdZ9UvuMzq8uU0WpF11hAo12onJAqhcK8fjici/LAZC3KkygNv82Y5maPkeJM5S0G/FaLV6nxTdKmqZm5XKW9Ay0eMiX0k6jsUsVFzORRuwl1pwt5Z1TW/U2rnY2rlyD6V6fVuvd6hluZ7zx+OJ7vWwGt+2iDZ7JZPfu3fb8wYOGivGrX/uaffZzn7XxiQk7cuSwJ/ldt+Yc23rJJe6KDsuRuz/CHkHId6pEAIDxHexK9rBqtmA9vb3OjMRYEOBKeSVGBFAAcl4FfG7OXfgBulKl7CCFepHrpLqTa71Uk8qrqQwqcgaJS+8ASOTThKExbvriOgWEK+wAEKMvMTEAUkDKmjEegIrjCkVwtpXJOKsCsBQywFrEsW/MU048yqBCGwIejYk+fT35R02qxBmEdnmVucYzoSQVHUgIPTMz51lXvBTPeHDimS6X7dZb32dPPPGk7dmzx215zj5nZn0cFer1JU47HmjehR0U55RqqHxeQqUZPssBuDQBkPaiLQFfGr5H1Wqo57XcTxrApc2POK5G9oQFARxm2Gxt0wAuVnHVt9Po76WuQ3WluSQbxEktZVxpcYRat3iNY2FZTbuBaQvyJsR51QvpGKx0/5oNoxFA1YNVqym0A3Ct3m8BXDOATNtApb4fkWxpdi8FeI3m0mzsmfdfe1kVlSDgQ8HNfU8/7czkb//u7+ybX/+a/eDFH4YA7qFRL9sCo3vXu95lW7dudecF6rDxkUOKC97IU1DhArPlqp8DM5KNSrXcXEBXQjkehDFgBFOM4/F+/NOfuEBWtQPGIcam60VzAbeQpX+2FvcFoABY/HA+cwboGB/jELCo5A+LrIB3AIb+mBvjc7tXYn8Tg+R8+gDk6R8g5xqlIGNscVJrAaHyVqq+G6pQQJVx0gd/u6oyCbQkzAJoWyQsYTcZmFsIaZidmXPHE0BuenLKpmembWR8xKam52zjhvW2b98+u//+B+zaa6+16alpV63OVMq+tlw/MT5pg1QT98D6TGCqMMcOwDWVIakv8FkGuEbCMx5s6vhSBHwH4M6s2L2UNeXclQBco3vZiO0tBSCbOXA02mQ1ArgYcN62AHf3je+u4oLf1d1rR44es/sfeNA+/elP2iWXXWbf/tu/ta9/8xv2wgsv2InDR1wQAgqoJd/znve4QAcs+I0wjB1QFBjNYjmbynd7oDcLgeBHsItlwXRk81JogDwlEa54dE5OTzmg4v5PX7QBm5OrPost93pAxrN/JEHYsCdAI6QRG6z1z3kqsAprUywe8+T/jEXJksX0+E17AmO58dO/Ar2VYxOAZHywMT0AAk7aUE5NrmW9iEHkPNp2tUAW78ZKYFi24OTj3I10OInajgc1n8+5XY3UZ+48Uyz737KLnhyiunrGxsZGbW62bLfedovt2bvHPvDkUz7GqeKcqzUBtFIxBP6T8BlHFu5PuTh3xruz1Be8nR1mMxbTYXALOqJGAqgVwC3lPjW7Rx2Ae/sCXBr5FBDp3WrEkJpthmrnetrbBZmj82M21Woc7T6DzRhiGkNvyuDet+3iam9/nxVL857+KVfotgce2GE33XST7dq9y3788sv2ja99zf7mm//Z48cAGdjVpk0b7Zxz1rsTSvAeDAJQuwIJfv2d6+5zNoLAVbosMS/ZpRCk8mgEHOS16am48jkXtLAgVJawSv4GPGB6ACGCneN8uBaQpE9+pEJkoQSOsCYBIaAi1Spgx/ecp3RlSmgs9385sXCuM+AkMbRyWzIGwJMfxqQ0XfVxgFzvrGt21lmbVL5yoOGYl+IpZH1tSMjMh9yYVCYQW85YoqqszNeOeTYV1JCeQ3PGhkeGbXJiyqamix5SgOfks889bzsfuN/ee9ONroouzpUCw87lPJ+lZ0Hh/+SrXIEdJe0B76goV6aiTFu/doRgSwHVUVHWlidmTu2u69lkcO2MYaUqykyiQYoBKJb3ae932vEYoN5UFeV1l22pIshPDo+4QAc0fvTSS3b55ZfZwYMH7d6dD9jI6Kj9l7/6a/vC57/gHpYIdwADpnPZZZe5AO7p6XaHBASzmB2Cnb+9UkGuy13X5UofO6SI3cghRXkplbeScY2OByBQEDn2M8/AUio5o/SKBzmydIQfbqgAFIAkc4qcRPhe3paAtVRzspGpjA/nCUQ5JkcTQAhgZVzymFSQvFSyHIdhYkP78Y9/7PePtZDXqLK20KbsiFJhMh7GBfip0KvlM5bL5yyfy7uDib8wSZtUJiiXigQBhOdkHgcRGByANedZaorFGXc6mZ6asf6BARufnLKjx07a6sE1dt1119uNt9xin/rUp3zdyI6yRgmqp2ZsrjhnPZ6Ae+FVWirYpT3gaQK6w+DaY3CN2F07AjDtnA6De3swuPr3KO29asS0lsPgzI2gzRlc6vPTppPYm87gbr3msirCBR8zT0xcLFuhO+zcN5+72R7ctcue2PeUrRlcZ3/xpS/bV778ZXvxxRedtQAk527ebFdu22YksxW4yZFEmT08Dqy7zwFOzhUIdYUJSM0ol36ul8u9mBcsE/Uo3pW0iyMKjAegwxFF5XUAjjhfpLKGSO3HtQAH1zF+HEX4gb0BJiwwYKmCqwqX4LtYlcr19KOk0YAtoEb7MEzWFFslQEW7MDmBmdS6YrJS8TJ22TU5Rp9iwjPlUKrHgZIA7STDiQM6ZXPKJS/B427/SawbrJo6ca4mnhq3gf4Bm54p2ujYuB09dtyKpbKrpmeLFRubmrZPf/rTdtttt9sVV1xpGzdvckBcs3atDZ8etnwSKN7oQW4H7NJexA7ArYzB1d+XtPVOE0hntNdhcG8pg2t1P9u51ytlcJbc/2YMLu15ameMtPGmA9zd128LBU/7+5OsIpM2sKrfQ6IAFL6/48477Kn9z9lll19uL77wgv3RH/2RO5fAOE6cOGlXXXWldXXla3FuYioAFW07C1kdnEaUBSXeRfB/eRHBhAACgIGwAI4h9AvdXQ5CAAV/873Uk6gPFW7AIgFEAA/nu9NE4i3JNQoDiBMbAxKArNSpWmR+y67HuOiP8/g/c1KmE6knpWplDMq6AlB7oHw1uN0rt6XSgTFW2pRzDe3i4anjiiksW8XKXoonKcOTy9eSPrsNLrGFYourzFecuRXnZh3sPBi+ECqGw/tOvDFkY+MTNm8Ze+PkkDO6UyMTVipX7JprrrWdO3fa/mcOWHUeB5NBz5aSyy52s68HtTSQS3vAOwB39gCukXosTSB1AK5uBd5iL8q09yft+JsBcPXgFqso056ntPGdNRXlTe++uEqdNwRvb2+Pu4YDIgOrBlzFhXMHQvXaa6+zT/3ar9vNN91o3/rrv7Gv/n//r7Op73znH529Ub8NQEIt5zFaia2rUMg7UM7OlRexssDSCDyuJvXgQgZ+FgIhreKqjGlgYJVVs+Y2Itp2O930tA2fPu2qUo8fq4Z2KEzK/wf6+11wcz5z6usPVbjlki+vRtm/ZCNTqR2FPMAMAUrmAGvlgzMIoEV/ChtATeru9Ym3Jr+V1ou+3I6WeJfym3PlZKOyPKyJ0njJflizWfaF+EHAikBtwgH4MD5+iknQfKGr4A4o2OgAxJCtpWTrVg/a8HDI59nT2+9qy0lP9xUyoYxNTvs6c3x2tmTPPPusPfXUk3blFVd4P4Am45702n2hNBHrilh2u6GrRUM5Hu5dePjZkpElhf8swU0/qScVbZnT3p82jquSehunNjglqTzU9OLUF1gOQaxYpG8NXyvzhy9YVEsuPkaB3PBppIaMW6gJi3DyotaXN3tuY+tcpanzj0rdLEvNhqNwi8HHGrDmm6Xlzt6VcwsDWGKtv+Q2JO9EY1Vn2gax/r7XzyR1/RVn4Y9X8oxFOWkXtRdl7Vs4NzyLzfppZ/xxH83aqf9e7cqMJRLCb53b6H1QX5n3bLugCluSMwQnI5zlRajd3xsnhuyqq661P/zDf2OD69Z6HNx//OIXXR33/e9/30GOj2LVpH4TM8JdHeEt25vYHO3LngdrUZJhfS9W1De4qubIofNoT5UEaE/AoWrkjIG5oerL53tc0NKXnFHkbSm7GX/TDmOmX6UTcwBJ6sSxTqgScWpR0mjljnQgqAQ7pOLgOKYYOPoVI+McZUrRNVLf6uYwHuXSZDwCW7FQ3SuFUyibC9fLQYdzAfFCbgE8tbYKs+A4YAzbpL+RkXGf7+133GH33XuPHThwwAbWrPXvADWuCxuFwCIDA51zG2x4XoK9KDx4JHjOm2VKi2x49S9omptxo5cjfrDTX7D26pk1e1nSwqjSGOjyRatQLWwamgJc5IYe79bTBGPb43oTAK5VX6kCen6lVtiF3hsJxrTnZ34pG7QGE0Ub8mZ8mj2fqeOvLsSxLmccjZ7vNLBrNqZWwCQA03Orc5EPMbjVy4OmY7nx2q2OTEoaTEOKZeMi2dUmxtntj9r27XfanXfeafc+8IBnOzn08sv2hS98wYaHh9zLkkFccMEFNbuWMoWsXrXKY64QoAISBLNAAcAQ4NCvArk1sUrGbHDNYM0upTySYkJy8lCcnRI7izX1D6xxQcwHG5zi2JToWC77YpGAl6oMcA7roEBsZTaRo4pSatG27IjMgTbEsJRQWmpNeWxKsDMPrtGa0ybrA6iEKuchhyTnCVSksmU8ABrXAHJ8dN80bgK6ZRPlOOuiNrVhoB3Whn6Dd+ecdXcX7Pnnn7Pt9z9gN950kw2uHnQmy/rl813ehleSmAXwVCUhZFnRvcvlAsCtSMBFFy9HQDXKZNJoPB2Aa3KXOgC3HFxY2JR0AO6MDVqjd+1NB7ib3nOpO5nQmUBjQVBFgjITBCeM7b3vfa/dfvvtduC552xmctK+/OUv21//9V+5UET4IZBRG+IIgirPQa67Z1GJmAV1VqhOIEHMWCSkxeY4dvjEsVrOSglyqfTk9SihLibE9YyFn66uPhtcs8ZZilicwFUCXu3BrPiOc5VTU9lTtEaM393wEzYDQCtJNACk8kN8J+cUeWFK8DNeMV3GIrZFu6piwDn8TTuApMBVY+O+iYEpRIH+BWJaWzKRyKtUABjfc9aMewtwMRfsgGH9qzY2NmHvveF6Dxt56ql9tXp4C+V4YGfZcB9r7A0QDUH//nxZB+BWJiE7DG5F67fCDVKHwbXvRSrm9rZgcLfecGU1gEvFg3pLpVCF2/MPWtiFBzbS5xW9Kcfy8suv2jXXXG0333yzPf3009Y70G8vfO+f7Ic/+IF9/evfsFdffcWFOoIS9eDmzed6cU3+j2s97QGGAA8fhLnSVslBJXgDBkbDeI6deqM2FoQxqkd++MjBRM4mMBD6R+BLDVe1kCJM6kXO4ToxSjErpd6KWZpi4WLHFYGQVJAwQP4vVsf45TkZ55+MdygCGr4DsBR4Ltsc3zFegT/tc0wAzLpo7aSujUMzlPOT6/CwrP9wjUIjWC8AVG3j7AIgTkxMWW9fvx0+esxWrR6wRx99zB566CG7/fbbvN4coKh4wsAKsf9Va/X0SJHk6kz3wmwuolJVVCsUUB0Gt0J46DC4FS1gR0W5sHw/VxXlfXdcX5W7vjwYxUSkJnQ20xucLQAXdvSU1EEYPv7447bvwAG7fOtW++EPf2if/exn7dvf/rYLa1gMwplYOZWvkU1OGURkf/J8hwQYJ/XmhP5iZWWbD84QSRA24KnAaPpRoVOEtDwQAQelwsI9nvgu5shYlDtTLvtSTXpQcxIkrraUdktOJIA05wOCACXONXiVcj7f06/q4ulmKu0Xt1mxcIyN81kLMVfOZ/yMS/dBHqZyMmEOADPniKkBhvLc5Ls4HtD/zgT1oRid+hEDpU+FR6g6A+2/8sohW7dujb129ITbWefnM3b11Vfbvfdut3379tcKyhJQLkZIqAlB4owXwGPuuaSi+IqkRHJxR0V5Zjka1qR+59xonZa9/h2AW/bScWEH4N4igHvwnvdVVfl6wXkgqJakjnO7UCY4OSBYcZcXA0OA3XrrLfbkk086o3v99dftc5/7nKf3ktAHjFQ5G3BRkLMYmqYeA5zUbPwGEOZzwWaEsARYOVcMh3NgV7IpcVwldRizpwbrCe79fK9ckXIEoX2EOvOnDUBceSWV0xK2GGqoWc3WFasU8axU+wL2EAAf7GJSgwJCrCtjl1pTAd4CY6k/Zc+jX2V5oX95g/qLk9grFZenDQT3ibmKHZL1JDDzkORZ7cjuyfW0JecZvEY1DtSVU7NztpqA+9ExKxZxfhm3gwc/ZHfffbc98MADVp6bS7KwBJbJcxGccMzXNZNvbWRPM5LH0qUDcB2AWwnaLOf56agof0FVlHe//xpXUSJkpY7k4UG4yVUeQDpx/A0X1opjQxDCYMgQEsrYrLU/+IPfs5vf/3775xdesO985zv2N3/zN/bd7343yXhvtmnTeq8tp6z9cmhB6AIKYiTyBlxwUsjZdHHO1m9Y7yBLv4rDA7wAHzEerpXaUCVqnElUs7Zly/nOYnCOQaADugAH53G9HG0AIQRuYCAhwz99AmL0z7V81C/hEgJuvgdYlOIKIBPzUj07Qgs4h7VUpXFXIybFZOP7wD2QY4nASS+ogIqxq8o4YB2DsxgqNjixUzFCObjETj1Sa3p6tKTuHfObKYWaf2+8cdLXABXm5OSMXX755fb444/ZM0/v89RtMDfWK2wiQt06t7cmqX6aCaYOwKWIbOJk6hisNjj63WFw7cFeB+DaW6f4rF9YL8r3v+eyaihbg0ALDgEIPjmBBHfzgp08cdJTRXUVgjt+f3+InVMA9KuvHfWUT88+u889LMeGh7146p//+Z87q3v5lcO29ZIL8e+zSy+9ODAuVGyZEMuFMJ0mbyNFTqkI3t3tAEvAMuOZq1ZchabK3TAMFUVFKPPDuJhLCAvI15Itu6flbCi3AyACUHh8KpsJ1wqgfBxecmbGhTPtIdgV2B17J/KiAFr0RzYVwEUu+3qJtJYIfVSq9M+64YxDH55fMrEZCsy4lu8EjNwLqUPVvjYHCrdQELmqFCwURQ2pwOYr81Yph/I3ukZj40HWvJTpRZXNWSfGWZ6f94Bv/i/mPT1Nzb85Twv2/HMH7f7777Pt23fUvD1hcTw7zKtcKdl8dcHVV5sHqZNbGujq3sdm3letX9uQaijtU28LrAnDFC/vRgIgBqC0flOPe5zCmcHg7faxFBtnw7GkqCjbHUezeTYbn77PRACfulZpe4UoaK7Wfkqe1arNh/ixZX7OhooyXvM0hw5s0O2Ov53NZpr6O26jvr1m18Zq9vrNnDbj9T4M8e1o9AxlbrzqYmdwsTOD7FHa6TvYVULwsFiWHCfU4Uyp6GEEl116sT3+1Ads35NP2sT4uP3Lj35kf/2tb9lf/OXXHaxOvnHKzjlnrV111Tbr6+m1wTXBGUTqUAZMmxL2AAAsp0ygd5LbUu77CFvYBWDB+PHalC2KsSOkaQtwKpZCVQPOA1wBMdJrIfwBTd0ExY/JAYO/AeDAXt6oZUWRDU8u+1JX0gd9c1xFVFl42ef4P20p8JvrADwxOLFX3WzGFTO12NWffmRr43qAS6yL8zQnVzXOhXg4OcfIU5V+FCqhtdc9FQCKxWqOtFMhqfP8QmaYXL7b3nXFu2z7PffY3r2PetYbgu7LZRxVJq2rO9zHYqloxbmQo5QNE8CbySoYvLn0WKmAVpxmPetpV14hHlp9VgpwqfNLEfD0r41H3FYz4VIPSHrXG20e/LlIYeDNBE3qvBosaqMxZO1MJ6k0hrFS0F00p0xwtqufj96VtHmuFODS2k9b//j+NQMYzaXRM9NoI9DoeZMM0XjqtQpp71+8xjGYCXeatV8PiOonc8O2i/zNFYtytpTEZMUqs2wS6eq78SRgW158rtYClCplO3b0mGeqP/j8QTvwzAFnfCdPnbT//c/+L/vSl76EtdXj4bp7+uyiC7bY5s0bPR0UDAdwQvAj8GEsCFSEotu/Eg0Nx+QQodyPpO762c9+5vF3nA+7Q5Ar44h7J06HGDIxhrgaANfLKQTBrwBu9RUDBW1xEwSErB2Lj7pTgdnyqJQzCXOiTYCBebLGsrfRNtejtuQj0OK3hJbuj9i1bHAaC98rHIG+5GnJcTHE4myYuxxYZE9UrJ7shgI73WONyYO4cfZ3+9ukVwqHvak90nwBeGyEt2+/1x588EG7/4EHrFIKlSam5macQbMGctbRJkZemK0AZCkveKN2OgAXVqUZgHUArvVWh0wuHYAL5CMGk2Zr8rYBuJuuurgqVuE2nmwuBCsn6iR22Oy689kQq8ZHgpK/ASV+8KLr6+t3cJmaopK32aOPPmq7dj3oSYdfPnzU/tc//mMbGTlth149ZMePn7T+vj5bf86gbTl/iydtVqiAPCsZj9z8C/0hiTIfufQjGBVkjboSuxzXAmwqIMrcsBfOV0OwNgADm1JRUdrHiULB5/K8lAepHF9k4+M8VJv8FkPjGAApgGaMgIzCBMSEYI4+Flf3heoICisQa+U7BaIHVXC/g7ZsabIxyiGIvsTwZH9jzpyvXY8DcjZXc0jhWo2N9piHgIw1kv1VNlC+49YX3EaYdWBjDSYnp7y4KudT7YGUb1QT57oNG9bb3seesD0PPWTXXHONDY+P2ugY5/T6S8KYlQ9UMYYdgGuxAh0G1xKBVsqgW8NbSFXWAbhfQICjmgA3F2Eju48eFnklht198GZUCi9AjhuuQOU3jp9wUOEH9oXQQqV3y2132lNPPma37bjXXvjBD+wbX/tL+973vmcv/vCHNjY2ZdnMvLuhX7p1ay2omv4RvAAGH4S+deVruSpj9iNhCTt45ZVXXGXJGORVCdtBmGYyBetOqonLC1OqR85BjckaIKyVrot+xDKUCkyZRVQtXGMRaAJgUvdyrVSKqhnH2JgX41aaMcCQ77DRYQtkfMSXcQ3roCrjcj4RK5NzkJipHIUYk+rOCajny8GJJlb/6ny+Uw5O2V75Thsa7kE+G9hluL7iNeYYt9vgyhUbm5z0XJe5fEgIMDM9RdUeu+/e+23Pnj326JOPO0vVmlBZIl4Hr4hwFj8dBtdhcCt5vDoAF1T0v3AM7q7rt3kmk5B6KeQWjPWtAjmEWixY5cIugCHOCsAg1mzVqgEXXti4Xj9yyu7bcbs9+NjjduD55+2f/uHv7ScvvWRf/OIX7cjhw3b0yFEPMu/r7bNLLrnIq3cjbBGefJTqaqYSEiXzwyd26EBoytmDeeAlidDHuxNw8FyMXQFUENLMT9lP1BbzhjkBzpwHQMpL0pNPJywqsJlsTQ2oMUrVKNWfVJ1aU85TFW9YG84m9El/qEhj1Sn9ur2qiF1zyH/4Tusvu1scQC5GKI9LqUW1KRkfHfN1Y+4y2PK3QgFisGQurKdAnXN6unIJcw/3AIYe2goP/sTktM8jhB2EWnUTk1NJSaKN9sgTj9uv/uqn/LhUuNxbbRQCO3xz8vU1EmQdgOsAXAfgFj8DzeyJv1Q2uO03XV1l94xgRMiRiV8gIrd0BKKXWklyU0rASkAiADdt3GQjoxNWKs64Gm5igqwYk5bNFuz06ZPWd85G+93f+1179PE99tKLL9rJk6fsf/vjP7bxsVH70Y9esup81TZv2uAABxuTCkvpuqr5nPX0hjAFxZQpNRWCGOHKdQADbAxQYLxKUEwmE4UCwLA4BuAIECfU72YAABaCSURBVOjPbXVUJJhExRqynsiTUd6LfAfLYlwwEqX04qFQ6i7WS7F0rBF/xyEW8j6VjUwehapswLXKxMI5slvFDj7K8cm1rInUinLWERsFqADTmanpRbknnZXlQ3YXOe8olZgATmWAXAXbQyjHjOE5icctHomwekIBqBiBQyxrDoMO2WBmbHpmtlbSZ7JYtIMfPGhXXHGFJweQ2pa2PYF1Um2hmRBaKfh1AK4DcB2AewcC3I6brq4qc4dUUjELkWNDJhtsJghDvpNglVBH8A8Nj7njCDY4hDLnIFyxjU2UzHr7+uzDH3ne7t2x3S684EL76l/+pX3zm1+3f/rud21k6LQDBIB0/vnnO/sSk3PX9+5CTX0oD0ZUeYwddgMgIGBpg7+ZCwAkOxdefgjkmP3IiQMhLwbL/LAj0jZtKFBb6jR+0788C7mWc5RhRQ4fsicydn44R3Y6zhGYaNOgDCjMR3F33AfmguqSsQC89CNQFsOSB6VUu/TNPOTR6fk3y6HKgZyIBMI88pyrjYOAUWEDNfteztyLNtghgmNMCFVAdd3tteTYBMlBiP/zobhqT3eXUa412Dm77bnnnvXEAGS4keMNZY1afToA11qFGz/L8c680W5c6xyf13EyaQ1/HRXlL6iKEgaHaCl0dblbdzaXc/aB0wh2km4y2pdKHpdGHbK5WZheAnCFQo21yN1ezGBsdNRtXh48jXt/vmAvv/KarR7styc/8AG7dOtl9tT+/fbN//xN+/J/+pIdOvQz+8lPfuKOC4DVBRde6G7/fBDQCEBAh7GuXbfOBTJMDYEKeFx66aUu+Inbcg/Kc8/1enDUjBseGfFMHGTChwUiqD38gDpy8/M2PjYWgtwRwlECZVfPJn/DVOhTqj8JBKXTQnirmCnXKcsK4KGUX2wCuJ41iQOyVZSV6ziHTYE7biRFVaV+Zcyy3aHa9PVIYv8AM9kOxVBlY3PQnJyq2VCDA0oI5FZYAipo8pDCzgK7wn4YiqtSnw8n7aCORkUbmJ88LfmeZ4VsN3jSugp4ZtbGqS03M2Mjo6NWKlU8E8r4xKSNjo7Yg7t229P7n7brr7/eNm7a5JsTtAfuzMMz2NXtAM0c+gf6bT4JPKdtqcXVvzveeJhbK1f+M+vRLcUzc6VhAjF810a5aLhpUUoLcXBxzbiaWK4Vi0uqIgeFtMfOLfS9UEOrHuTSAM4yrXOJxvDQzFOzXQbV6Pq0MAHaFpjX31f/u+n+KdRGS4tw8zi4Js9Xq83XwjWZ9E5aLFDLR7vBdfVrGEo0npkBx79tkOatka0tXmNdJ8ebZmsQf69NWKMNVrPvdH1sVomnm7aBy9xz47vdixJbFYxHti3ZogAbgMNyYfcvr0KEtOxZUo/RsRwsEPZ8aM9ZQTEEGyMIT54etksve5f92m9+xq674QZ75dVD9t3vftu+8c1veFD4kSNveMHVc85ZY5vP3Wzvfve7rTQx7cJS9pvYnV7qRcXM0R+gAvshlIBrDh097GOTx6BYqJiWKnUr+bJskQKtsfHpGiCoHQGOFh+Bq+Bw1hTgkhoSsOI7MV7GL4cT/s9YYWfKcALIsXawOX0POHIex+gzZBMJpXTk8cg1ShEWh3kwFj3IOp+/xWiZC+vE+KSaFgvkO7wwHcgSD0hltIn7jlm91LAKmh8bGrWuQsHKlYpN4jSUzdl5W7bYvffda0/t22cXXHSRh5ooLhBAZOfF2vg85kNuTjFMeWOyvkHVSsWC5p/qfLEththMOK+0Hly2QZD2UgDWiBVMPo3GWC+QJIAWLkpngPXXLBpfFOhdL7RaXbekObaYXzsA1/IGR3F8jdYvbZwS5M36iB2y0u5Pu0C/aNOQUm6nEbgvYvIp80/TkKitRsDHsXj+reaXtvmRjIkBdCnrdQaw3/HeK6pyPUdQIDgQIghPhJ+CsKvZBQcNAR0dK78hAwMgOaYYM44zcQRk1hchBGtOY+/LFeyc9Rvsnu3b7bkPftBGxobs7779X+yFf/5n+8pX/tIF/Xy15EzukksusU2Day2fC/Y3ZbyXByfjZLz0BaABHLIHEZ+Gm/rRkydqnpJSuyk0ABBXGR0Jdbmwy6lEcXTyypR9jvkI9AXw9C+VotKAAUqsD+PUunAzmIOADlUkgACTpR/mzTHF9QFmfM9YVZRVXo+0xaZE94224lyXqqygOnl6aBROQD9Klyb2yfoo7Rj1bAWQNdBJ1IpBVbmgzuU6hZLQpoPdOOm7ZgOAU3U8l7Oh08PODu+5Z7s9vHeP3XvvfbZ+wwbPClMslmz14Brfdc7Mzlo3Ntgkxk8xkyEDT3B6KeRDCEmzD89Sq0+agOgA3ELB2HcqwLXz/DQD+zQASRPiaYHiac9vo0DveKxp4/uFBbhbrr7UbXAICdVuU6b/mBbygueSum0IRYUJiPEhfAgLABgQPGIGtI3A60lSfE1MTlo2n7fVg2v9/Hyhy3Y/9JD96m/+qgvQF77/ffuTP/n39k/f+15gjEmKqGsuv8Iuvvhit0fJ8YLz9X+Ng2vkJo/AZy6AXs9AnwtKZRSJK25zDj8AHUDER1XB+X+Iv8tbKVJDyhYptiS1ZMweUZvy4BBnxyYiLvbKGkrFqNAK7I6ACw4z9M8YVUYHoOY7fhSTpw0I681cxTrlDcrYuY4fAbHAh3EKsIJTSGB4yrLCb3lYunPL/EJsXbxL0maHTY0yqcThEWqjWp53dTGbHNS+RxNnlDwZYk6etgsvvtB27txpjzzyiFcr6HMPyzn3xPTncL7sYE/fAKbYqZ5DsemmADffuqJxmoDoAFwH4DoA1zxM4G3N4CSwVJhTDgSxVx+PNxlKYkEgASk7kIQNwhN1l7JkSEDy91RSN21wzVrf0WMzQ231iV/5hD3y2KPWXSjYd//pu/Ynf/InNj0z42EEp06ftr5s3q644l22devWWjJhCXSFFChcgPEwBpXTgRFtOv+8GjgCOAhJAsI5h3kInOVpKWEN8DOvciVTs7/JrqZkzghX2qMtBL0qFvB/Ng0AECxMNjHalqpU4MoYlNFfTjP0rTRezEkxerpPXAtj01rHZYD4nuOskeL5GI/ydNKuQI5z5FEq5xPFCEqtShiIwEobH6ltPIwgsS3KiUXrqNg77GN8R2C4A/DYmANYuRK+J1CcHKTvue46O3Bgv9voQkzgpIMZXrnY5mQ3VK5R1ojz5BjVTAhVq2fa4OJzOwB3Zp7Ljopy8dPUSo3ZSEW8FIbUYXBhBd50FeXO266vIhwkQBEgsm8gcAE5d0MnUVNijIxd4KWKilNFoYoDMGAfKjODygkhqIDikG0/H2xyJ09asWy2/8BTdtPN7/Nq4d/61rc8ju7zX/iC/cu//NhylbKde+6mmvMIbaGCkzqUwGjYF0IbNiNvRwn4qeJsLZYMV3Y8OzlGei9+EMyAkDwxlZVEAntqGk/IkMhZThxKiaU1kv1K6kMPUE/skoyXtgQkShzN+jF/xsJ6q5QPa6z1BqAUGsE6K/RB4Mt5MbDQF0KfT8zmaCeubiD2xW/aVfYV2hN7FGPqLnR5HzwrsT0itsvyDAmUOYd1YqzOtnAW6u+3o0eP2vHjJzzrCetz4o1TlssF2xuZcCampm3V6tW2c+cDtv/AM7Zt27ZaAmucoFijOL0Y1/EczM2SBLq5mMBJoJ0deDMbQYfBvbMZXBoAxcc7NrgW72GDRNf1G816ErWStc/suuNGT7aM4EL4ylEjVk85g6kuVBhAwMiZRGwNQQfAqJwNajbFjLlKqdDtVb17enttoL/PBa9iyBBaw2PT1t/fbeds2Gyf+OTH7I47bneR9Bdf/rJ94Yv/0V765+8liYJ7bN26ta52gx1JNcb/AShly2CRpDbk2Pj0lHv4yesR4cq5HuPV319jX8wNIS1wpx1AuViaT+K/QvA5cxUoqPgoAKFSOwCYQIb5y3OStmFXCokQk1PKsRiQFI7AdwjxeHcTgq2r3oeSR3Mv4vRgjE+ZVlgLARhzlipSTFVOOwJKOczIXlnI5WvOLJxD33IuitmTnGh4KAFJlQPq6iq4N2VwTDJPCEDSZdrgWcGDEg9evpuZK9p8tWI333yLPfzww/bgrl0e4whIshZirDX7Lh6c1dYAlmKjb+iBt0hQrbCaQMfJpH0x1Qgg3monk3ZtVDFr6zC4M+95sw2kznzTGRyZTOQpiaBWiicEpYAMIJgrl2q5DSUc5b0IUMnRQkxFpWA4h7Z6egdqaaIAOJwHZEvxQONClzOvyalZB6/P/NZvuLoKNeLXv/pV+z//w3/w9F5Hjw3ZQH+3nX/+eTWHEoDgyiuvdOcE+kLwKS5NSZS7B0JmDtluBOr0CTAyV9gmgpT/CywYGx9yWUqtx7WsE3Ploxg2wM03A0m+SkCS/rGt8b3Wk5sIyKHKpC3WX2nSaEsJmeXgw1xoU44cgKIAS2AV19hj7WXvE6ArdjCk1yJYO6Qwk6MO7cDuuLdy3BBTcwBLMpbED6JsoCF7SajGrnAJjikYnTHkCzk7PXzaCoVuB2vPuTnCJic4iZCncq4YwlA8rq5StuGRMa8xh11u9+5dduONN/rGArU2c9AGwgGvEFhis08H4DpelHo2GgnZVupHqc5aQXRT5p8wljSATIP/jpNJ2gqF4/X3IXPndVdWlcTY3cHzYafO/5XMGAAA4LRz52bVB0xzTCo52WMkAGlrZrZYcxIg1oxYOjkGeEByPh9CFApd9tKPf2ZXX3OVVwrf89hjDmTf/OrX7Ctf+YodPzHkjijnnrvBVq9e5YL1hhtutPlK2WPcuB5ggRXwoQ/K9PSvWW2Da9a4QI8dE+TsITUhwIUAFqOSvYl6cm5Dmp2tOWTQFu3zARzdWzRxawc4UZsClMqNyboBIgA416EmRV3Kh3UXK6UfQI2+pFZkTgJFrt28ebOPEyBDHUy/su3xW8HeAmUHmYTRca5AkPlxvmxv9Kd7y3jlVUqgOOfIY5K2xO64z7Iv8lvhEbQrlej03JQD4Mx0cBDx9ZojG8xw+J51VRgIpZk8pKJo01MActHuvucu2/voXnvs0ces0B1iNl11njg85Xkm8zkrk2WF6jsWvH5JGs4zMVdp7WTS6PVZCoOTEGwm6FbM4DwMrnk9uDQborWRrLkZ+/C1aRImkLpuSw3galLxYKUMjkDtVmNdDsA1u+ZsqCiJmWm1lK3uvx/DDbpBIE2reTebR729UaaU9iBoMRCpj7jNZvbMRhuU+j7r55Mh0Fuu52IjcT5DhARCa66E2ijY4RByDEIhAoqJUmCuWIPac7VXseg7c4Ep6kqpEWW7oi926DiBIMwvvewye//NN9t9O3faxRdf4tXBX3n5Ffvc//0FO3rsmDM5xkZ6rwsuON+DkDdv3ORjxH7ntqiBAWd2+d4eK3SF4qKyBWr89AvQeMaUTHAm0ThrTg2F3loOSmUTEUAzfrEVrpeA51oEcKifFiqkc57q2bnTzdSU26UAC+YOE1PWFNm3FOvFb4CT/mFxACJ9qBiqYs5oS7ZC3QPYotKxxUmOxeQ4T4HTzB3Gx1hlm4VZsTGRalQgKKEolaUyt4hxSkU6ORfSn1F2SaEXGct6bCTznJ0rupcqpZSId9TLPDc9444mZZu3Sy7Zatu3b/dEAdffcL0NnTxZK0xboBhvV5ePT2PWnJwJL0PQxi9Pmg2u0csXv2w46bQEkBTpkNa/+moGsJk266k1VSElANFMhZTmZLEUADkbKsp5a+1k1O74mq5vXRmZ+udhpQwubYMSv4fxo1S7XykFa7WRj5/RM9hQEgebBkCNHuVG18Ttt7s+aUy5vu8McXBcpB05HQnEOBlBxrGp2RAELHuLMnHIS04dy+lELuwS8N09vbX0Vwhx8l9KjRh7BQ709Qf11diY78QH+gc8f+FHf+VX7N3XXmuv/uxn9qd/+qf2ve//0F5/7RW3ixWLs/be914bWND6DYtsUnjeMe6RyQm3wfFB6NKnqnhL1Qqoxim6nAEkrKV/gOTIC4xBIA+oAx58FM9GFhA8BMWEFZwcx6IBIDBTxSDCOBknH8alygKK+2Pd+Y42OBfGyZorJIM15RzZAbmO9VA5IzE21X3TfeYc2uRahRDIA1I2VNqYmlgIKKdfPSNyflE+TbF85iF25WDXlbEKNeU8EXPQAFDtm/JM/F0sVzwTCUAK6DPecjFUdHdvz1xIVVYuz9t99+2wnbt22a6dOz39G5Xgu7tCaSX6Zz7amEnFnEsqvi9ll9kBuMhrpwNwLTcoaQDfrgBv+ny2UdFc72UH4BZWwAHOVURJJWrZZBAUCAcEMAJuphjyDHKe4rCkokNYIVzEemJVpQQNiXflbOGOB6gOi0UXSK6G6+0NQcDZ4ArOMQQdAm5wcI1tuvBi+53f/x07b9Mme+XVV+373/ueff7zn7cjR445wJnlbP36Qdt68SWey5I5oVpFqQPTOTU67GowZa9HeMuOJpYmcOBBYU58rx2Qa76SXRq/pQZUVYK4YCvXyzNV5zFPmBYgJjCQnRLmJtWnas0hpAFMzpX60VOWZbO+AXC7ZRJELy9OMVKpTQVY/GauYk5cq8oGnAvYyv6qDP+MlTHRJ6pQbHBaC62DHErEwGMVttg5z4WPtTuEOfgGqWpWyBX82QogR7aSbv/NhsVrzU1M2txMCGWg/cnZGZ+DEmHncgX78Ic/aLffeafdcN11rqLWvVWYi+6TO0zVMbilCpw0BtVhcK0zrdSz1zN22ikMaKUqyg6DS3HCItY0+TTTBtS//2n3tB5oW7Xf7vu4ZAa3433XVBEAYhkCNAajdFtul+kq1GqjxVk+pILiXIUPCBxl30FYnzw1VHP35nrKo8QxWb04FpQWHFlQXaESY1eP4P7ZkeN22+232x/8we/b0ePHbMPGje5hCdBRX25kZMIGB/tt/bp1tmXLFndOYTHIiUim+krOrFQu1ebJ/AQI8nAMHn7BOzBmq35uIVQg4MPNEPhJjajrEOZy4pBLP2AqwSwbnUBQjFffa93jtVfgujYQcugQ8xQwx44+Cp+Qlyv3gHb44SPbmjYZfMf906aFOQp0aR9VL2yLOWnu9CcwiZmbdpLxjnK6FLxYua+uMcjlHeTU1kDfqsRJpWLF2aKrKRk794/ac+PTk4k3awD20dFxy+ezds3V19iu3bvswP79tbAKMUdtDJzZuR0iCOH4ZWr7xWqzkk+zF/CdrqJcCnPuqCgbrFaHwbVk0M1UzBni4GRzi1VpCDJ509Fyd19vLUehPP0khGWDQ6AgIPkbVoFQ5/8ep1QMDhgIS1c/Vqu1sALany+Fmm4Uz6xQKBR2RwCxu+2XrZjP2ks/ftl++7d/yy6//DIbnZiw9910k734gx/Y5z73uSRR86TNTBdtcPWAnwPIYVt1tVxvEMwxsAgQ+F7sSOClcyXkV61etwjcYCJSiYkZcYJsfJorayDAA9Dl/aikygpJkDek7HpiO7FHIwxGXqFy41daLQV2qz/GIrsgY9L5UkWrH7Fyxqu0XPRBomva5l55sdauwCT5aaQCkS0P0JVqljnw8Ri/4oTX/aMskhxA+O17hvmqdRd6PIzEVb/hDP9/cTaoKKdLc87ISca9Zct5/nwBcuUytt0u++hHP2q33HKL3XDDDZ7UmawpUiN77B7jTmwIGn/MyNMEcIfBhR3+cm1waesbH+8AXAfgmj0vS2Vw/z8YHoZ8CizyUAAAAABJRU5ErkJggg==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8124825" y="21097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68035</xdr:colOff>
      <xdr:row>13</xdr:row>
      <xdr:rowOff>95250</xdr:rowOff>
    </xdr:from>
    <xdr:to>
      <xdr:col>6</xdr:col>
      <xdr:colOff>2381249</xdr:colOff>
      <xdr:row>13</xdr:row>
      <xdr:rowOff>2421151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18714" y="21240750"/>
          <a:ext cx="2313214" cy="2325901"/>
        </a:xfrm>
        <a:prstGeom prst="rect">
          <a:avLst/>
        </a:prstGeom>
      </xdr:spPr>
    </xdr:pic>
    <xdr:clientData/>
  </xdr:twoCellAnchor>
  <xdr:twoCellAnchor editAs="oneCell">
    <xdr:from>
      <xdr:col>5</xdr:col>
      <xdr:colOff>81642</xdr:colOff>
      <xdr:row>14</xdr:row>
      <xdr:rowOff>136071</xdr:rowOff>
    </xdr:from>
    <xdr:to>
      <xdr:col>5</xdr:col>
      <xdr:colOff>2316700</xdr:colOff>
      <xdr:row>14</xdr:row>
      <xdr:rowOff>1605642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796642" y="21281571"/>
          <a:ext cx="2235058" cy="1469571"/>
        </a:xfrm>
        <a:prstGeom prst="rect">
          <a:avLst/>
        </a:prstGeom>
      </xdr:spPr>
    </xdr:pic>
    <xdr:clientData/>
  </xdr:twoCellAnchor>
  <xdr:twoCellAnchor editAs="oneCell">
    <xdr:from>
      <xdr:col>5</xdr:col>
      <xdr:colOff>122465</xdr:colOff>
      <xdr:row>15</xdr:row>
      <xdr:rowOff>95250</xdr:rowOff>
    </xdr:from>
    <xdr:to>
      <xdr:col>5</xdr:col>
      <xdr:colOff>2286001</xdr:colOff>
      <xdr:row>15</xdr:row>
      <xdr:rowOff>1690584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37465" y="23730857"/>
          <a:ext cx="2163536" cy="1595334"/>
        </a:xfrm>
        <a:prstGeom prst="rect">
          <a:avLst/>
        </a:prstGeom>
      </xdr:spPr>
    </xdr:pic>
    <xdr:clientData/>
  </xdr:twoCellAnchor>
  <xdr:twoCellAnchor editAs="oneCell">
    <xdr:from>
      <xdr:col>5</xdr:col>
      <xdr:colOff>27215</xdr:colOff>
      <xdr:row>6</xdr:row>
      <xdr:rowOff>122466</xdr:rowOff>
    </xdr:from>
    <xdr:to>
      <xdr:col>5</xdr:col>
      <xdr:colOff>2122715</xdr:colOff>
      <xdr:row>6</xdr:row>
      <xdr:rowOff>2220459</xdr:rowOff>
    </xdr:to>
    <xdr:pic>
      <xdr:nvPicPr>
        <xdr:cNvPr id="38" name="Picture 37" descr="IKEA FULLEN Mirror with shel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2215" y="5034645"/>
          <a:ext cx="2095500" cy="2097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149679</xdr:colOff>
      <xdr:row>6</xdr:row>
      <xdr:rowOff>149679</xdr:rowOff>
    </xdr:from>
    <xdr:to>
      <xdr:col>6</xdr:col>
      <xdr:colOff>2217963</xdr:colOff>
      <xdr:row>6</xdr:row>
      <xdr:rowOff>2222892</xdr:rowOff>
    </xdr:to>
    <xdr:pic>
      <xdr:nvPicPr>
        <xdr:cNvPr id="39" name="Picture 38" descr="IKEA FULLEN Mirror with shel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0358" y="5061858"/>
          <a:ext cx="2068284" cy="2073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 TargetMode="External"/><Relationship Id="rId13" Type="http://schemas.openxmlformats.org/officeDocument/2006/relationships/hyperlink" Target="https://www.homedepot.ca/product/kingston-brass-5-piece-bathroom-accessory-set-in-polished-chrome/1000855951?rec=true" TargetMode="External"/><Relationship Id="rId3" Type="http://schemas.openxmlformats.org/officeDocument/2006/relationships/hyperlink" Target="https://www.homedepot.ca/product/delta-struct-single-handle-pull-down-kitchen-faucet-with-spring-spout-in-chrome/1001036248" TargetMode="External"/><Relationship Id="rId7" Type="http://schemas.openxmlformats.org/officeDocument/2006/relationships/hyperlink" Target="https://www.homedepot.ca/product/american-imaginations-20-3-4-inch-w-x-14-7-20-inch-d-rectangular-undermount-sink-in-white/1000733942?rec=true" TargetMode="External"/><Relationship Id="rId12" Type="http://schemas.openxmlformats.org/officeDocument/2006/relationships/hyperlink" Target="https://www.homedepot.ca/product/moen-genta-single-hole-single-handle-low-arc-bathroom-faucet-with-lever-handle-in-chrome/1000799326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www.costco.ca/kohler-semiprofessional-kitchen-faucet.product.100505809.html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www.costco.ca/Hahn-Chef-Series-Handmade-Large-Single-Bowl-Sink.product.100140788.html" TargetMode="External"/><Relationship Id="rId6" Type="http://schemas.openxmlformats.org/officeDocument/2006/relationships/hyperlink" Target="https://www.homedepot.ca/product/mirolin-sydney-5-ft-rectangular-left-hand-alcove-acrylic-non-whirpool-bathtub-in-white/1000479100" TargetMode="External"/><Relationship Id="rId11" Type="http://schemas.openxmlformats.org/officeDocument/2006/relationships/hyperlink" Target="http://kitchensinkvancouver.com/bathroom-faucets/solid-brass-bathroom-lavatory-faucet-blf001c" TargetMode="External"/><Relationship Id="rId5" Type="http://schemas.openxmlformats.org/officeDocument/2006/relationships/hyperlink" Target="https://www.homedepot.ca/product/maax-duel-59-inch-x-55-1-2-inch-frameless-sliding-tub-door-in-brushed-nickel/1001094657?rec=true" TargetMode="External"/><Relationship Id="rId15" Type="http://schemas.openxmlformats.org/officeDocument/2006/relationships/hyperlink" Target="https://www.ikea.com/ca/en/p/fullen-mirror-with-shelf-60189027/" TargetMode="External"/><Relationship Id="rId10" Type="http://schemas.openxmlformats.org/officeDocument/2006/relationships/hyperlink" Target="https://skylandbathware.ca/collections/toilets/products/toilet-bl-137" TargetMode="External"/><Relationship Id="rId4" Type="http://schemas.openxmlformats.org/officeDocument/2006/relationships/hyperlink" Target="https://www.canadiantire.ca/en/pdp/moen-single-lever-tub-shower-0633804p.html?rrec=true" TargetMode="External"/><Relationship Id="rId9" Type="http://schemas.openxmlformats.org/officeDocument/2006/relationships/hyperlink" Target="https://www.homedepot.ca/product/american-imaginations-19-inch-w-x-14-inch-d-rectangular-undermount-sink-in-white-with-glaze-finish-in-chrome/1000831604?rec=true" TargetMode="External"/><Relationship Id="rId14" Type="http://schemas.openxmlformats.org/officeDocument/2006/relationships/hyperlink" Target="https://www.homedepot.ca/product/moen-chrome-30-inch-towel-bar-only-5-8-inch-diameter/1000755469?rec=true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://www.discountvancouverkitchen.com/" TargetMode="External"/><Relationship Id="rId2" Type="http://schemas.openxmlformats.org/officeDocument/2006/relationships/hyperlink" Target="http://goodlifecabinets.com/" TargetMode="External"/><Relationship Id="rId1" Type="http://schemas.openxmlformats.org/officeDocument/2006/relationships/hyperlink" Target="http://www.burnabytile.com/" TargetMode="Externa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J26"/>
  <sheetViews>
    <sheetView topLeftCell="A25" zoomScale="70" zoomScaleNormal="70" workbookViewId="0">
      <selection activeCell="H6" sqref="H6"/>
    </sheetView>
  </sheetViews>
  <sheetFormatPr defaultRowHeight="15" x14ac:dyDescent="0.25"/>
  <cols>
    <col min="1" max="1" width="12.42578125" customWidth="1"/>
    <col min="2" max="2" width="26.28515625" customWidth="1"/>
    <col min="3" max="3" width="32" style="11" customWidth="1"/>
    <col min="4" max="4" width="10.7109375" style="33" customWidth="1"/>
    <col min="5" max="5" width="4" customWidth="1"/>
    <col min="6" max="6" width="36.42578125" style="3" customWidth="1"/>
    <col min="7" max="7" width="37" style="3" customWidth="1"/>
    <col min="8" max="8" width="37.140625" style="3" customWidth="1"/>
    <col min="9" max="9" width="33.42578125" style="3" customWidth="1"/>
  </cols>
  <sheetData>
    <row r="1" spans="1:10" x14ac:dyDescent="0.25">
      <c r="F1" s="4"/>
      <c r="G1" s="4"/>
      <c r="H1" s="4"/>
      <c r="I1" s="4"/>
    </row>
    <row r="2" spans="1:10" ht="15.75" x14ac:dyDescent="0.25">
      <c r="A2" s="5" t="s">
        <v>0</v>
      </c>
      <c r="B2" s="5" t="s">
        <v>2</v>
      </c>
      <c r="C2" s="24" t="s">
        <v>4</v>
      </c>
      <c r="D2" s="34" t="s">
        <v>5</v>
      </c>
      <c r="F2" s="4"/>
      <c r="G2" s="4"/>
      <c r="H2" s="4"/>
      <c r="I2" s="4"/>
    </row>
    <row r="3" spans="1:10" ht="15.75" x14ac:dyDescent="0.25">
      <c r="A3" s="6" t="s">
        <v>1</v>
      </c>
      <c r="B3" s="6" t="s">
        <v>3</v>
      </c>
      <c r="C3" s="22" t="s">
        <v>6</v>
      </c>
      <c r="D3" s="35"/>
      <c r="F3" s="4"/>
      <c r="G3" s="4"/>
      <c r="H3" s="4"/>
      <c r="I3" s="4"/>
    </row>
    <row r="4" spans="1:10" ht="15.75" x14ac:dyDescent="0.25">
      <c r="A4" s="6"/>
      <c r="B4" s="6"/>
      <c r="C4" s="22"/>
      <c r="D4" s="35"/>
      <c r="F4" s="4"/>
      <c r="G4" s="4"/>
      <c r="H4" s="4"/>
      <c r="I4" s="4"/>
    </row>
    <row r="5" spans="1:10" s="10" customFormat="1" ht="137.25" customHeight="1" x14ac:dyDescent="0.25">
      <c r="A5" s="1" t="s">
        <v>19</v>
      </c>
      <c r="B5" s="9" t="s">
        <v>18</v>
      </c>
      <c r="C5" s="23" t="s">
        <v>20</v>
      </c>
      <c r="D5" s="9">
        <v>139.99</v>
      </c>
      <c r="F5"/>
    </row>
    <row r="6" spans="1:10" s="10" customFormat="1" ht="186" customHeight="1" x14ac:dyDescent="0.25">
      <c r="A6" s="1" t="s">
        <v>108</v>
      </c>
      <c r="B6" s="9" t="s">
        <v>54</v>
      </c>
      <c r="C6" s="23" t="s">
        <v>109</v>
      </c>
      <c r="D6" s="9">
        <v>129</v>
      </c>
      <c r="F6"/>
    </row>
    <row r="7" spans="1:10" s="10" customFormat="1" ht="186" customHeight="1" x14ac:dyDescent="0.25">
      <c r="A7" s="1" t="s">
        <v>129</v>
      </c>
      <c r="B7" s="9" t="s">
        <v>130</v>
      </c>
      <c r="C7" s="23" t="s">
        <v>131</v>
      </c>
      <c r="D7" s="9">
        <v>16.989999999999998</v>
      </c>
      <c r="F7"/>
      <c r="G7"/>
    </row>
    <row r="8" spans="1:10" s="10" customFormat="1" ht="195.75" customHeight="1" x14ac:dyDescent="0.25">
      <c r="A8" s="25" t="s">
        <v>49</v>
      </c>
      <c r="B8" s="9" t="s">
        <v>45</v>
      </c>
      <c r="C8" s="23" t="s">
        <v>48</v>
      </c>
      <c r="D8" s="9">
        <v>300</v>
      </c>
    </row>
    <row r="9" spans="1:10" s="10" customFormat="1" ht="143.25" customHeight="1" x14ac:dyDescent="0.25">
      <c r="A9" s="25" t="s">
        <v>50</v>
      </c>
      <c r="B9" s="9" t="s">
        <v>25</v>
      </c>
      <c r="C9" s="23" t="s">
        <v>112</v>
      </c>
      <c r="D9" s="9">
        <v>374</v>
      </c>
    </row>
    <row r="10" spans="1:10" s="10" customFormat="1" ht="153.75" customHeight="1" x14ac:dyDescent="0.25">
      <c r="A10" s="1" t="s">
        <v>53</v>
      </c>
      <c r="B10" s="9" t="s">
        <v>51</v>
      </c>
      <c r="C10" s="23" t="s">
        <v>52</v>
      </c>
      <c r="D10" s="9"/>
      <c r="F10"/>
      <c r="J10" s="10">
        <v>170</v>
      </c>
    </row>
    <row r="11" spans="1:10" s="10" customFormat="1" ht="195.75" customHeight="1" x14ac:dyDescent="0.25">
      <c r="A11" s="25" t="s">
        <v>110</v>
      </c>
      <c r="B11" s="9" t="s">
        <v>51</v>
      </c>
      <c r="C11" s="23" t="s">
        <v>111</v>
      </c>
      <c r="D11" s="9"/>
      <c r="J11" s="10">
        <v>189</v>
      </c>
    </row>
    <row r="12" spans="1:10" s="10" customFormat="1" ht="195.75" customHeight="1" x14ac:dyDescent="0.25">
      <c r="A12" s="25" t="s">
        <v>113</v>
      </c>
      <c r="B12" s="9" t="s">
        <v>55</v>
      </c>
      <c r="C12" s="23" t="s">
        <v>122</v>
      </c>
      <c r="D12" s="9">
        <v>299</v>
      </c>
      <c r="F12"/>
    </row>
    <row r="13" spans="1:10" s="10" customFormat="1" ht="195.75" customHeight="1" x14ac:dyDescent="0.25">
      <c r="A13" s="25" t="s">
        <v>117</v>
      </c>
      <c r="B13" s="10" t="s">
        <v>118</v>
      </c>
      <c r="C13" s="32" t="s">
        <v>119</v>
      </c>
      <c r="F13"/>
      <c r="J13" s="10">
        <v>119</v>
      </c>
    </row>
    <row r="14" spans="1:10" s="10" customFormat="1" ht="195.75" customHeight="1" x14ac:dyDescent="0.25">
      <c r="A14" s="25" t="s">
        <v>120</v>
      </c>
      <c r="B14" s="10" t="s">
        <v>118</v>
      </c>
      <c r="C14" s="32" t="s">
        <v>121</v>
      </c>
      <c r="D14" s="10">
        <v>159</v>
      </c>
      <c r="F14"/>
      <c r="G14"/>
    </row>
    <row r="15" spans="1:10" s="10" customFormat="1" ht="195.75" customHeight="1" x14ac:dyDescent="0.25">
      <c r="A15" s="25" t="s">
        <v>123</v>
      </c>
      <c r="B15" s="10" t="s">
        <v>124</v>
      </c>
      <c r="C15" s="32" t="s">
        <v>125</v>
      </c>
      <c r="D15" s="10">
        <v>49.86</v>
      </c>
      <c r="F15"/>
      <c r="G15"/>
    </row>
    <row r="16" spans="1:10" s="10" customFormat="1" ht="154.5" customHeight="1" x14ac:dyDescent="0.25">
      <c r="A16" s="25" t="s">
        <v>126</v>
      </c>
      <c r="B16" s="9" t="s">
        <v>127</v>
      </c>
      <c r="C16" s="23" t="s">
        <v>128</v>
      </c>
      <c r="D16" s="9">
        <v>0</v>
      </c>
      <c r="F16"/>
      <c r="J16" s="10">
        <v>6.2</v>
      </c>
    </row>
    <row r="17" spans="1:10" ht="37.5" customHeight="1" x14ac:dyDescent="0.25">
      <c r="A17" s="6" t="s">
        <v>7</v>
      </c>
      <c r="B17" s="6" t="s">
        <v>8</v>
      </c>
      <c r="C17" s="22" t="s">
        <v>4</v>
      </c>
      <c r="D17" s="35"/>
      <c r="F17" s="4"/>
      <c r="G17" s="4"/>
      <c r="H17" s="4"/>
      <c r="I17" s="4"/>
    </row>
    <row r="18" spans="1:10" s="2" customFormat="1" ht="195.75" customHeight="1" x14ac:dyDescent="0.25">
      <c r="A18" s="7" t="s">
        <v>9</v>
      </c>
      <c r="B18" s="8" t="s">
        <v>11</v>
      </c>
      <c r="C18" s="8" t="s">
        <v>10</v>
      </c>
      <c r="D18" s="9"/>
      <c r="F18" s="4"/>
      <c r="G18" s="4"/>
      <c r="H18" s="4"/>
      <c r="I18" s="4"/>
      <c r="J18" s="2">
        <v>419.99</v>
      </c>
    </row>
    <row r="19" spans="1:10" s="2" customFormat="1" ht="185.25" customHeight="1" x14ac:dyDescent="0.25">
      <c r="A19" s="7" t="s">
        <v>12</v>
      </c>
      <c r="B19" s="8" t="s">
        <v>13</v>
      </c>
      <c r="C19" s="8" t="s">
        <v>16</v>
      </c>
      <c r="D19" s="9">
        <v>289.99</v>
      </c>
      <c r="F19" s="4"/>
      <c r="G19" s="4"/>
      <c r="H19" s="4"/>
      <c r="I19" s="4"/>
    </row>
    <row r="20" spans="1:10" s="2" customFormat="1" ht="159" customHeight="1" x14ac:dyDescent="0.25">
      <c r="A20" s="7" t="s">
        <v>14</v>
      </c>
      <c r="B20" s="8" t="s">
        <v>15</v>
      </c>
      <c r="C20" s="8" t="s">
        <v>17</v>
      </c>
      <c r="D20" s="9"/>
      <c r="F20" s="3"/>
      <c r="G20" s="3"/>
      <c r="H20" s="3"/>
      <c r="I20" s="3"/>
      <c r="J20" s="2">
        <v>299</v>
      </c>
    </row>
    <row r="22" spans="1:10" ht="111.75" customHeight="1" x14ac:dyDescent="0.25">
      <c r="A22" s="31"/>
    </row>
    <row r="24" spans="1:10" s="10" customFormat="1" ht="19.5" customHeight="1" x14ac:dyDescent="0.25">
      <c r="A24" s="10" t="s">
        <v>116</v>
      </c>
      <c r="D24" s="10">
        <v>10300</v>
      </c>
    </row>
    <row r="25" spans="1:10" x14ac:dyDescent="0.25">
      <c r="A25" t="s">
        <v>114</v>
      </c>
      <c r="D25" s="33">
        <f xml:space="preserve"> 3 * 800</f>
        <v>2400</v>
      </c>
    </row>
    <row r="26" spans="1:10" ht="18" customHeight="1" x14ac:dyDescent="0.25">
      <c r="A26" t="s">
        <v>115</v>
      </c>
      <c r="D26" s="33">
        <f xml:space="preserve"> 2.24 * 268</f>
        <v>600.32000000000005</v>
      </c>
    </row>
  </sheetData>
  <hyperlinks>
    <hyperlink ref="A18" r:id="rId1" xr:uid="{00000000-0004-0000-0000-000000000000}"/>
    <hyperlink ref="A19" r:id="rId2" xr:uid="{00000000-0004-0000-0000-000001000000}"/>
    <hyperlink ref="A20" r:id="rId3" xr:uid="{00000000-0004-0000-0000-000002000000}"/>
    <hyperlink ref="A5" r:id="rId4" location="spc" display="spc" xr:uid="{00000000-0004-0000-0000-000003000000}"/>
    <hyperlink ref="A8" r:id="rId5" xr:uid="{00000000-0004-0000-0000-000004000000}"/>
    <hyperlink ref="A9" r:id="rId6" xr:uid="{00000000-0004-0000-0000-000005000000}"/>
    <hyperlink ref="A10" r:id="rId7" xr:uid="{00000000-0004-0000-0000-000006000000}"/>
    <hyperlink ref="A6" r:id="rId8" display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 xr:uid="{00000000-0004-0000-0000-000007000000}"/>
    <hyperlink ref="A11" r:id="rId9" xr:uid="{00000000-0004-0000-0000-000008000000}"/>
    <hyperlink ref="A12" r:id="rId10" xr:uid="{00000000-0004-0000-0000-000009000000}"/>
    <hyperlink ref="A13" r:id="rId11" xr:uid="{00000000-0004-0000-0000-00000A000000}"/>
    <hyperlink ref="A14" r:id="rId12" xr:uid="{00000000-0004-0000-0000-00000B000000}"/>
    <hyperlink ref="A15" r:id="rId13" xr:uid="{00000000-0004-0000-0000-00000C000000}"/>
    <hyperlink ref="A16" r:id="rId14" xr:uid="{00000000-0004-0000-0000-00000D000000}"/>
    <hyperlink ref="A7" r:id="rId15" xr:uid="{00000000-0004-0000-0000-00000E000000}"/>
  </hyperlinks>
  <pageMargins left="0.25" right="0.25" top="0.75" bottom="0.75" header="0.3" footer="0.3"/>
  <pageSetup scale="62" fitToHeight="0" orientation="landscape" r:id="rId16"/>
  <drawing r:id="rId1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17"/>
  <sheetViews>
    <sheetView topLeftCell="A13" workbookViewId="0">
      <selection activeCell="C12" sqref="C12"/>
    </sheetView>
  </sheetViews>
  <sheetFormatPr defaultRowHeight="15" x14ac:dyDescent="0.25"/>
  <cols>
    <col min="1" max="1" width="16.5703125" style="12" customWidth="1"/>
    <col min="2" max="2" width="27" customWidth="1"/>
    <col min="3" max="3" width="33.5703125" customWidth="1"/>
    <col min="4" max="4" width="26.85546875" customWidth="1"/>
  </cols>
  <sheetData>
    <row r="1" spans="1:4" ht="23.25" x14ac:dyDescent="0.35">
      <c r="A1" s="46" t="s">
        <v>21</v>
      </c>
      <c r="B1" s="46"/>
      <c r="C1" s="46"/>
      <c r="D1" s="46"/>
    </row>
    <row r="2" spans="1:4" s="4" customFormat="1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s="3" customFormat="1" ht="30.75" customHeight="1" x14ac:dyDescent="0.25">
      <c r="A3" s="40" t="s">
        <v>22</v>
      </c>
      <c r="B3" s="40" t="s">
        <v>35</v>
      </c>
      <c r="C3" s="15" t="s">
        <v>46</v>
      </c>
      <c r="D3" s="16" t="s">
        <v>40</v>
      </c>
    </row>
    <row r="4" spans="1:4" s="3" customFormat="1" ht="37.5" customHeight="1" x14ac:dyDescent="0.25">
      <c r="A4" s="41"/>
      <c r="B4" s="41"/>
      <c r="C4" s="15" t="s">
        <v>28</v>
      </c>
      <c r="D4" s="17" t="s">
        <v>42</v>
      </c>
    </row>
    <row r="5" spans="1:4" s="3" customFormat="1" ht="30.75" customHeight="1" x14ac:dyDescent="0.25">
      <c r="A5" s="41"/>
      <c r="B5" s="41"/>
      <c r="C5" s="15" t="s">
        <v>26</v>
      </c>
      <c r="D5" s="43" t="s">
        <v>41</v>
      </c>
    </row>
    <row r="6" spans="1:4" s="3" customFormat="1" ht="30" customHeight="1" x14ac:dyDescent="0.25">
      <c r="A6" s="41"/>
      <c r="B6" s="41"/>
      <c r="C6" s="15" t="s">
        <v>27</v>
      </c>
      <c r="D6" s="44"/>
    </row>
    <row r="7" spans="1:4" s="3" customFormat="1" ht="31.5" customHeight="1" x14ac:dyDescent="0.25">
      <c r="A7" s="41"/>
      <c r="B7" s="41"/>
      <c r="C7" s="15" t="s">
        <v>29</v>
      </c>
      <c r="D7" s="44"/>
    </row>
    <row r="8" spans="1:4" s="3" customFormat="1" ht="31.5" customHeight="1" x14ac:dyDescent="0.25">
      <c r="A8" s="42"/>
      <c r="B8" s="42"/>
      <c r="C8" s="15" t="s">
        <v>47</v>
      </c>
      <c r="D8" s="45"/>
    </row>
    <row r="9" spans="1:4" s="3" customFormat="1" ht="28.5" customHeight="1" x14ac:dyDescent="0.25">
      <c r="A9" s="37" t="s">
        <v>7</v>
      </c>
      <c r="B9" s="38" t="s">
        <v>36</v>
      </c>
      <c r="C9" s="15" t="s">
        <v>30</v>
      </c>
      <c r="D9" s="36" t="s">
        <v>42</v>
      </c>
    </row>
    <row r="10" spans="1:4" s="3" customFormat="1" ht="29.25" customHeight="1" x14ac:dyDescent="0.25">
      <c r="A10" s="37"/>
      <c r="B10" s="38"/>
      <c r="C10" s="15" t="s">
        <v>31</v>
      </c>
      <c r="D10" s="36"/>
    </row>
    <row r="11" spans="1:4" s="3" customFormat="1" ht="28.5" customHeight="1" x14ac:dyDescent="0.25">
      <c r="A11" s="37"/>
      <c r="B11" s="38"/>
      <c r="C11" s="15" t="s">
        <v>27</v>
      </c>
      <c r="D11" s="36"/>
    </row>
    <row r="12" spans="1:4" s="3" customFormat="1" ht="30" customHeight="1" x14ac:dyDescent="0.25">
      <c r="A12" s="37"/>
      <c r="B12" s="38"/>
      <c r="C12" s="15" t="s">
        <v>29</v>
      </c>
      <c r="D12" s="36"/>
    </row>
    <row r="13" spans="1:4" s="3" customFormat="1" ht="36.75" customHeight="1" x14ac:dyDescent="0.25">
      <c r="A13" s="18" t="s">
        <v>32</v>
      </c>
      <c r="B13" s="19" t="s">
        <v>36</v>
      </c>
      <c r="C13" s="15" t="s">
        <v>27</v>
      </c>
      <c r="D13" s="20"/>
    </row>
    <row r="14" spans="1:4" s="3" customFormat="1" ht="30.75" customHeight="1" x14ac:dyDescent="0.25">
      <c r="A14" s="39" t="s">
        <v>39</v>
      </c>
      <c r="B14" s="38" t="s">
        <v>36</v>
      </c>
      <c r="C14" s="15" t="s">
        <v>33</v>
      </c>
      <c r="D14" s="36" t="s">
        <v>42</v>
      </c>
    </row>
    <row r="15" spans="1:4" s="3" customFormat="1" ht="35.25" customHeight="1" x14ac:dyDescent="0.25">
      <c r="A15" s="39"/>
      <c r="B15" s="38"/>
      <c r="C15" s="15" t="s">
        <v>29</v>
      </c>
      <c r="D15" s="36"/>
    </row>
    <row r="16" spans="1:4" s="3" customFormat="1" ht="35.25" customHeight="1" x14ac:dyDescent="0.25">
      <c r="A16" s="39"/>
      <c r="B16" s="38"/>
      <c r="C16" s="15" t="s">
        <v>37</v>
      </c>
      <c r="D16" s="36"/>
    </row>
    <row r="17" spans="1:4" s="3" customFormat="1" ht="33" customHeight="1" x14ac:dyDescent="0.25">
      <c r="A17" s="18" t="s">
        <v>34</v>
      </c>
      <c r="B17" s="19" t="s">
        <v>36</v>
      </c>
      <c r="C17" s="15" t="s">
        <v>38</v>
      </c>
      <c r="D17" s="21" t="s">
        <v>42</v>
      </c>
    </row>
  </sheetData>
  <mergeCells count="10">
    <mergeCell ref="A3:A8"/>
    <mergeCell ref="B3:B8"/>
    <mergeCell ref="D5:D8"/>
    <mergeCell ref="A1:D1"/>
    <mergeCell ref="D9:D12"/>
    <mergeCell ref="D14:D16"/>
    <mergeCell ref="A9:A12"/>
    <mergeCell ref="B9:B12"/>
    <mergeCell ref="B14:B16"/>
    <mergeCell ref="A14:A16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20"/>
  <sheetViews>
    <sheetView workbookViewId="0">
      <selection activeCell="C15" sqref="C15"/>
    </sheetView>
  </sheetViews>
  <sheetFormatPr defaultRowHeight="15" x14ac:dyDescent="0.25"/>
  <cols>
    <col min="1" max="1" width="18.28515625" customWidth="1"/>
    <col min="2" max="4" width="34" customWidth="1"/>
  </cols>
  <sheetData>
    <row r="1" spans="1:4" ht="23.25" x14ac:dyDescent="0.35">
      <c r="A1" s="46" t="s">
        <v>21</v>
      </c>
      <c r="B1" s="46"/>
      <c r="C1" s="46"/>
      <c r="D1" s="46"/>
    </row>
    <row r="2" spans="1:4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ht="25.5" customHeight="1" x14ac:dyDescent="0.25">
      <c r="A3" s="37" t="s">
        <v>22</v>
      </c>
      <c r="B3" s="37" t="s">
        <v>35</v>
      </c>
      <c r="C3" s="15" t="s">
        <v>25</v>
      </c>
      <c r="D3" s="16"/>
    </row>
    <row r="4" spans="1:4" ht="26.25" customHeight="1" x14ac:dyDescent="0.25">
      <c r="A4" s="37"/>
      <c r="B4" s="37"/>
      <c r="C4" s="15" t="s">
        <v>43</v>
      </c>
      <c r="D4" s="16"/>
    </row>
    <row r="5" spans="1:4" ht="30" customHeight="1" x14ac:dyDescent="0.25">
      <c r="A5" s="37"/>
      <c r="B5" s="37"/>
      <c r="C5" s="15" t="s">
        <v>26</v>
      </c>
      <c r="D5" s="16"/>
    </row>
    <row r="6" spans="1:4" ht="30.75" customHeight="1" x14ac:dyDescent="0.25">
      <c r="A6" s="37"/>
      <c r="B6" s="37"/>
      <c r="C6" s="15" t="s">
        <v>27</v>
      </c>
      <c r="D6" s="16"/>
    </row>
    <row r="7" spans="1:4" ht="30.75" customHeight="1" x14ac:dyDescent="0.25">
      <c r="A7" s="37"/>
      <c r="B7" s="37"/>
      <c r="C7" s="15" t="s">
        <v>44</v>
      </c>
      <c r="D7" s="16"/>
    </row>
    <row r="8" spans="1:4" ht="30.75" customHeight="1" x14ac:dyDescent="0.25">
      <c r="A8" s="37"/>
      <c r="B8" s="37"/>
      <c r="C8" s="15" t="s">
        <v>45</v>
      </c>
      <c r="D8" s="16"/>
    </row>
    <row r="9" spans="1:4" ht="30.75" customHeight="1" x14ac:dyDescent="0.25">
      <c r="A9" s="37"/>
      <c r="B9" s="37"/>
      <c r="C9" s="15" t="s">
        <v>55</v>
      </c>
      <c r="D9" s="16"/>
    </row>
    <row r="10" spans="1:4" ht="33" customHeight="1" x14ac:dyDescent="0.25">
      <c r="A10" s="37"/>
      <c r="B10" s="37"/>
      <c r="C10" s="15" t="s">
        <v>47</v>
      </c>
      <c r="D10" s="16"/>
    </row>
    <row r="11" spans="1:4" ht="33" customHeight="1" x14ac:dyDescent="0.25">
      <c r="A11" s="37" t="s">
        <v>7</v>
      </c>
      <c r="B11" s="38" t="s">
        <v>36</v>
      </c>
      <c r="C11" s="15" t="s">
        <v>30</v>
      </c>
      <c r="D11" s="36"/>
    </row>
    <row r="12" spans="1:4" ht="33" customHeight="1" x14ac:dyDescent="0.25">
      <c r="A12" s="37"/>
      <c r="B12" s="38"/>
      <c r="C12" s="15" t="s">
        <v>31</v>
      </c>
      <c r="D12" s="36"/>
    </row>
    <row r="13" spans="1:4" ht="33" customHeight="1" x14ac:dyDescent="0.25">
      <c r="A13" s="37"/>
      <c r="B13" s="38"/>
      <c r="C13" s="15" t="s">
        <v>27</v>
      </c>
      <c r="D13" s="36"/>
    </row>
    <row r="14" spans="1:4" ht="33" customHeight="1" x14ac:dyDescent="0.25">
      <c r="A14" s="37"/>
      <c r="B14" s="38"/>
      <c r="C14" s="15" t="s">
        <v>56</v>
      </c>
      <c r="D14" s="36"/>
    </row>
    <row r="15" spans="1:4" ht="33" customHeight="1" x14ac:dyDescent="0.25">
      <c r="A15" s="37"/>
      <c r="B15" s="38"/>
      <c r="C15" s="15" t="s">
        <v>29</v>
      </c>
      <c r="D15" s="36"/>
    </row>
    <row r="16" spans="1:4" ht="33" customHeight="1" x14ac:dyDescent="0.25">
      <c r="A16" s="39" t="s">
        <v>39</v>
      </c>
      <c r="B16" s="38" t="s">
        <v>36</v>
      </c>
      <c r="C16" s="15" t="s">
        <v>33</v>
      </c>
      <c r="D16" s="36"/>
    </row>
    <row r="17" spans="1:4" ht="33" customHeight="1" x14ac:dyDescent="0.25">
      <c r="A17" s="39"/>
      <c r="B17" s="38"/>
      <c r="C17" s="15" t="s">
        <v>29</v>
      </c>
      <c r="D17" s="36"/>
    </row>
    <row r="18" spans="1:4" ht="33" customHeight="1" x14ac:dyDescent="0.25">
      <c r="A18" s="39"/>
      <c r="B18" s="38"/>
      <c r="C18" s="15" t="s">
        <v>37</v>
      </c>
      <c r="D18" s="36"/>
    </row>
    <row r="19" spans="1:4" ht="33" customHeight="1" x14ac:dyDescent="0.25">
      <c r="A19" s="18" t="s">
        <v>34</v>
      </c>
      <c r="B19" s="19" t="s">
        <v>36</v>
      </c>
      <c r="C19" s="15" t="s">
        <v>38</v>
      </c>
      <c r="D19" s="21"/>
    </row>
    <row r="20" spans="1:4" x14ac:dyDescent="0.25">
      <c r="A20" s="12"/>
    </row>
  </sheetData>
  <mergeCells count="9">
    <mergeCell ref="A16:A18"/>
    <mergeCell ref="B16:B18"/>
    <mergeCell ref="D16:D18"/>
    <mergeCell ref="A1:D1"/>
    <mergeCell ref="A3:A10"/>
    <mergeCell ref="B3:B10"/>
    <mergeCell ref="A11:A15"/>
    <mergeCell ref="B11:B15"/>
    <mergeCell ref="D11:D15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43"/>
  <sheetViews>
    <sheetView tabSelected="1" workbookViewId="0">
      <selection activeCell="H13" sqref="H13"/>
    </sheetView>
  </sheetViews>
  <sheetFormatPr defaultRowHeight="15" x14ac:dyDescent="0.25"/>
  <cols>
    <col min="1" max="1" width="25" customWidth="1"/>
    <col min="2" max="2" width="15.7109375" customWidth="1"/>
    <col min="3" max="3" width="15" customWidth="1"/>
    <col min="4" max="4" width="15.85546875" customWidth="1"/>
    <col min="5" max="5" width="16.42578125" customWidth="1"/>
  </cols>
  <sheetData>
    <row r="1" spans="1:5" ht="5.25" customHeight="1" x14ac:dyDescent="0.25"/>
    <row r="2" spans="1:5" ht="24" customHeight="1" x14ac:dyDescent="0.3">
      <c r="A2" s="26" t="s">
        <v>57</v>
      </c>
      <c r="B2" s="26"/>
      <c r="C2" s="26"/>
      <c r="D2" s="26"/>
      <c r="E2" s="26"/>
    </row>
    <row r="3" spans="1:5" ht="24" customHeight="1" x14ac:dyDescent="0.25">
      <c r="A3" s="27" t="s">
        <v>0</v>
      </c>
      <c r="B3" s="27" t="s">
        <v>58</v>
      </c>
      <c r="C3" s="27" t="s">
        <v>59</v>
      </c>
      <c r="D3" s="27" t="s">
        <v>60</v>
      </c>
      <c r="E3" s="27" t="s">
        <v>61</v>
      </c>
    </row>
    <row r="4" spans="1:5" ht="24" customHeight="1" x14ac:dyDescent="0.3">
      <c r="A4" s="26" t="s">
        <v>62</v>
      </c>
      <c r="B4" s="26">
        <f>52-30</f>
        <v>22</v>
      </c>
      <c r="C4" s="26">
        <v>60</v>
      </c>
      <c r="D4" s="26">
        <f>B4*C4</f>
        <v>1320</v>
      </c>
      <c r="E4" s="28">
        <f>D4/144</f>
        <v>9.1666666666666661</v>
      </c>
    </row>
    <row r="5" spans="1:5" ht="24" customHeight="1" x14ac:dyDescent="0.3">
      <c r="A5" s="26" t="s">
        <v>63</v>
      </c>
      <c r="B5" s="26">
        <v>48</v>
      </c>
      <c r="C5" s="26">
        <v>88</v>
      </c>
      <c r="D5" s="26">
        <f>B5*C5</f>
        <v>4224</v>
      </c>
      <c r="E5" s="28">
        <f>D5/144</f>
        <v>29.333333333333332</v>
      </c>
    </row>
    <row r="6" spans="1:5" ht="24" customHeight="1" x14ac:dyDescent="0.3">
      <c r="A6" s="26" t="s">
        <v>32</v>
      </c>
      <c r="B6" s="26">
        <v>34</v>
      </c>
      <c r="C6" s="26">
        <v>32</v>
      </c>
      <c r="D6" s="26">
        <f>B6*C6</f>
        <v>1088</v>
      </c>
      <c r="E6" s="28">
        <f>D6/144</f>
        <v>7.5555555555555554</v>
      </c>
    </row>
    <row r="7" spans="1:5" ht="24" customHeight="1" x14ac:dyDescent="0.3">
      <c r="A7" s="26" t="s">
        <v>7</v>
      </c>
      <c r="B7" s="26">
        <v>100</v>
      </c>
      <c r="C7" s="26">
        <v>136</v>
      </c>
      <c r="D7" s="26">
        <f>B7*C7</f>
        <v>13600</v>
      </c>
      <c r="E7" s="28">
        <f>D7/144</f>
        <v>94.444444444444443</v>
      </c>
    </row>
    <row r="8" spans="1:5" ht="24" customHeight="1" x14ac:dyDescent="0.3">
      <c r="A8" s="48" t="s">
        <v>65</v>
      </c>
      <c r="B8" s="48"/>
      <c r="C8" s="48"/>
      <c r="D8" s="48"/>
      <c r="E8" s="29">
        <f>SUM(E4:E7)</f>
        <v>140.5</v>
      </c>
    </row>
    <row r="9" spans="1:5" ht="19.5" customHeight="1" x14ac:dyDescent="0.3">
      <c r="A9" s="26"/>
      <c r="B9" s="26"/>
      <c r="C9" s="26"/>
      <c r="D9" s="26"/>
      <c r="E9" s="26"/>
    </row>
    <row r="10" spans="1:5" ht="24" customHeight="1" x14ac:dyDescent="0.3">
      <c r="A10" s="26" t="s">
        <v>72</v>
      </c>
      <c r="B10" s="27" t="s">
        <v>58</v>
      </c>
      <c r="C10" s="27" t="s">
        <v>59</v>
      </c>
      <c r="D10" s="27" t="s">
        <v>60</v>
      </c>
      <c r="E10" s="27" t="s">
        <v>61</v>
      </c>
    </row>
    <row r="11" spans="1:5" ht="24" customHeight="1" x14ac:dyDescent="0.3">
      <c r="A11" s="26"/>
      <c r="B11" s="26">
        <v>60</v>
      </c>
      <c r="C11" s="26">
        <v>80</v>
      </c>
      <c r="D11" s="26">
        <f>B11*C11</f>
        <v>4800</v>
      </c>
      <c r="E11" s="29">
        <f>D11/144</f>
        <v>33.333333333333336</v>
      </c>
    </row>
    <row r="12" spans="1:5" ht="24" customHeight="1" x14ac:dyDescent="0.3">
      <c r="A12" s="26"/>
      <c r="B12" s="26">
        <v>40</v>
      </c>
      <c r="C12" s="26">
        <v>80</v>
      </c>
      <c r="D12" s="26">
        <f t="shared" ref="D12:D13" si="0">B12*C12</f>
        <v>3200</v>
      </c>
      <c r="E12" s="29">
        <f t="shared" ref="E12:E13" si="1">D12/144</f>
        <v>22.222222222222221</v>
      </c>
    </row>
    <row r="13" spans="1:5" ht="24" customHeight="1" x14ac:dyDescent="0.3">
      <c r="A13" s="26"/>
      <c r="B13" s="26">
        <v>40</v>
      </c>
      <c r="C13" s="26">
        <v>80</v>
      </c>
      <c r="D13" s="26">
        <f t="shared" si="0"/>
        <v>3200</v>
      </c>
      <c r="E13" s="29">
        <f t="shared" si="1"/>
        <v>22.222222222222221</v>
      </c>
    </row>
    <row r="14" spans="1:5" ht="24" customHeight="1" x14ac:dyDescent="0.3">
      <c r="A14" s="48" t="s">
        <v>65</v>
      </c>
      <c r="B14" s="48"/>
      <c r="C14" s="48"/>
      <c r="D14" s="48"/>
      <c r="E14" s="29">
        <f>SUM(E11:E13)</f>
        <v>77.777777777777771</v>
      </c>
    </row>
    <row r="15" spans="1:5" ht="18.75" customHeight="1" x14ac:dyDescent="0.3">
      <c r="A15" s="26"/>
      <c r="B15" s="26"/>
      <c r="C15" s="26"/>
      <c r="D15" s="26"/>
      <c r="E15" s="26"/>
    </row>
    <row r="16" spans="1:5" ht="24" customHeight="1" x14ac:dyDescent="0.3">
      <c r="A16" s="26" t="s">
        <v>71</v>
      </c>
      <c r="B16" s="26"/>
      <c r="C16" s="26"/>
      <c r="D16" s="26"/>
      <c r="E16" s="26"/>
    </row>
    <row r="17" spans="1:5" ht="24" customHeight="1" x14ac:dyDescent="0.25">
      <c r="A17" s="27" t="s">
        <v>0</v>
      </c>
      <c r="B17" s="27" t="s">
        <v>58</v>
      </c>
      <c r="C17" s="27" t="s">
        <v>59</v>
      </c>
      <c r="D17" s="27" t="s">
        <v>60</v>
      </c>
      <c r="E17" s="27" t="s">
        <v>61</v>
      </c>
    </row>
    <row r="18" spans="1:5" ht="24" customHeight="1" x14ac:dyDescent="0.3">
      <c r="A18" s="26" t="s">
        <v>64</v>
      </c>
      <c r="B18" s="26">
        <v>100</v>
      </c>
      <c r="C18" s="26">
        <v>125</v>
      </c>
      <c r="D18" s="26">
        <f t="shared" ref="D18:D23" si="2">B18*C18</f>
        <v>12500</v>
      </c>
      <c r="E18" s="28">
        <f t="shared" ref="E18:E23" si="3">D18/144</f>
        <v>86.805555555555557</v>
      </c>
    </row>
    <row r="19" spans="1:5" ht="24" customHeight="1" x14ac:dyDescent="0.3">
      <c r="A19" s="26" t="s">
        <v>66</v>
      </c>
      <c r="B19" s="26">
        <v>188</v>
      </c>
      <c r="C19" s="26">
        <v>172</v>
      </c>
      <c r="D19" s="26">
        <f t="shared" si="2"/>
        <v>32336</v>
      </c>
      <c r="E19" s="28">
        <f t="shared" si="3"/>
        <v>224.55555555555554</v>
      </c>
    </row>
    <row r="20" spans="1:5" ht="24" customHeight="1" x14ac:dyDescent="0.3">
      <c r="A20" s="26" t="s">
        <v>67</v>
      </c>
      <c r="B20" s="26">
        <v>216</v>
      </c>
      <c r="C20" s="26">
        <v>132</v>
      </c>
      <c r="D20" s="26">
        <f t="shared" si="2"/>
        <v>28512</v>
      </c>
      <c r="E20" s="28">
        <f t="shared" si="3"/>
        <v>198</v>
      </c>
    </row>
    <row r="21" spans="1:5" ht="24" customHeight="1" x14ac:dyDescent="0.3">
      <c r="A21" s="26" t="s">
        <v>68</v>
      </c>
      <c r="B21" s="26">
        <v>164</v>
      </c>
      <c r="C21" s="26">
        <v>134</v>
      </c>
      <c r="D21" s="26">
        <f t="shared" si="2"/>
        <v>21976</v>
      </c>
      <c r="E21" s="28">
        <f t="shared" si="3"/>
        <v>152.61111111111111</v>
      </c>
    </row>
    <row r="22" spans="1:5" ht="24" customHeight="1" x14ac:dyDescent="0.3">
      <c r="A22" s="26" t="s">
        <v>69</v>
      </c>
      <c r="B22" s="26">
        <v>100</v>
      </c>
      <c r="C22" s="26">
        <v>76</v>
      </c>
      <c r="D22" s="26">
        <f t="shared" si="2"/>
        <v>7600</v>
      </c>
      <c r="E22" s="28">
        <f t="shared" si="3"/>
        <v>52.777777777777779</v>
      </c>
    </row>
    <row r="23" spans="1:5" ht="24" customHeight="1" x14ac:dyDescent="0.3">
      <c r="A23" s="26" t="s">
        <v>70</v>
      </c>
      <c r="B23" s="26">
        <v>178</v>
      </c>
      <c r="C23" s="26">
        <v>36</v>
      </c>
      <c r="D23" s="26">
        <f t="shared" si="2"/>
        <v>6408</v>
      </c>
      <c r="E23" s="28">
        <f t="shared" si="3"/>
        <v>44.5</v>
      </c>
    </row>
    <row r="24" spans="1:5" ht="18.75" x14ac:dyDescent="0.3">
      <c r="A24" s="48" t="s">
        <v>65</v>
      </c>
      <c r="B24" s="48"/>
      <c r="C24" s="48"/>
      <c r="D24" s="48"/>
      <c r="E24" s="29">
        <f>SUM(E18:E23)</f>
        <v>759.25</v>
      </c>
    </row>
    <row r="26" spans="1:5" ht="18.75" x14ac:dyDescent="0.3">
      <c r="A26" s="47"/>
      <c r="B26" s="47"/>
      <c r="C26" s="47"/>
      <c r="D26" s="47"/>
      <c r="E26" s="47"/>
    </row>
    <row r="27" spans="1:5" ht="18.75" x14ac:dyDescent="0.3">
      <c r="A27" s="47"/>
      <c r="B27" s="47"/>
      <c r="C27" s="47"/>
      <c r="D27" s="47"/>
      <c r="E27" s="47"/>
    </row>
    <row r="28" spans="1:5" ht="18.75" x14ac:dyDescent="0.3">
      <c r="A28" s="26"/>
      <c r="B28" s="26"/>
      <c r="C28" s="47"/>
      <c r="D28" s="47"/>
      <c r="E28" s="47"/>
    </row>
    <row r="29" spans="1:5" ht="18.75" x14ac:dyDescent="0.3">
      <c r="A29" s="26"/>
      <c r="B29" s="26"/>
      <c r="C29" s="47"/>
      <c r="D29" s="47"/>
      <c r="E29" s="47"/>
    </row>
    <row r="30" spans="1:5" ht="9.75" customHeight="1" x14ac:dyDescent="0.25"/>
    <row r="31" spans="1:5" ht="18.75" x14ac:dyDescent="0.3">
      <c r="A31" s="47"/>
      <c r="B31" s="47"/>
      <c r="C31" s="47"/>
      <c r="D31" s="47"/>
      <c r="E31" s="47"/>
    </row>
    <row r="32" spans="1:5" ht="18.75" x14ac:dyDescent="0.3">
      <c r="A32" s="47"/>
      <c r="B32" s="47"/>
      <c r="C32" s="47"/>
      <c r="D32" s="47"/>
      <c r="E32" s="47"/>
    </row>
    <row r="33" spans="1:5" ht="18.75" x14ac:dyDescent="0.3">
      <c r="A33" s="26"/>
      <c r="B33" s="26"/>
      <c r="C33" s="47"/>
      <c r="D33" s="47"/>
      <c r="E33" s="47"/>
    </row>
    <row r="34" spans="1:5" ht="10.5" customHeight="1" x14ac:dyDescent="0.3">
      <c r="A34" s="26"/>
      <c r="B34" s="26"/>
    </row>
    <row r="35" spans="1:5" ht="18.75" x14ac:dyDescent="0.3">
      <c r="A35" s="47"/>
      <c r="B35" s="47"/>
      <c r="C35" s="47"/>
      <c r="D35" s="47"/>
      <c r="E35" s="47"/>
    </row>
    <row r="36" spans="1:5" ht="18.75" x14ac:dyDescent="0.3">
      <c r="A36" s="47"/>
      <c r="B36" s="47"/>
      <c r="C36" s="47"/>
      <c r="D36" s="47"/>
      <c r="E36" s="47"/>
    </row>
    <row r="37" spans="1:5" ht="18.75" x14ac:dyDescent="0.3">
      <c r="A37" s="26"/>
      <c r="B37" s="26"/>
      <c r="C37" s="47"/>
      <c r="D37" s="47"/>
      <c r="E37" s="47"/>
    </row>
    <row r="38" spans="1:5" ht="18.75" x14ac:dyDescent="0.3">
      <c r="A38" s="31"/>
      <c r="C38" s="47"/>
      <c r="D38" s="47"/>
      <c r="E38" s="47"/>
    </row>
    <row r="40" spans="1:5" ht="18.75" x14ac:dyDescent="0.3">
      <c r="A40" s="26"/>
    </row>
    <row r="41" spans="1:5" ht="21.75" customHeight="1" x14ac:dyDescent="0.3">
      <c r="A41" s="47"/>
      <c r="B41" s="47"/>
      <c r="C41" s="47"/>
      <c r="D41" s="47"/>
      <c r="E41" s="47"/>
    </row>
    <row r="42" spans="1:5" ht="18.75" x14ac:dyDescent="0.3">
      <c r="A42" s="26"/>
      <c r="B42" s="26"/>
      <c r="C42" s="47"/>
      <c r="D42" s="47"/>
      <c r="E42" s="47"/>
    </row>
    <row r="43" spans="1:5" ht="18.75" x14ac:dyDescent="0.3">
      <c r="A43" s="31"/>
      <c r="C43" s="47"/>
      <c r="D43" s="47"/>
      <c r="E43" s="47"/>
    </row>
  </sheetData>
  <mergeCells count="17">
    <mergeCell ref="A41:E41"/>
    <mergeCell ref="C42:E42"/>
    <mergeCell ref="C43:E43"/>
    <mergeCell ref="C33:E33"/>
    <mergeCell ref="A35:E35"/>
    <mergeCell ref="A36:E36"/>
    <mergeCell ref="C37:E37"/>
    <mergeCell ref="C38:E38"/>
    <mergeCell ref="C28:E28"/>
    <mergeCell ref="C29:E29"/>
    <mergeCell ref="A31:E31"/>
    <mergeCell ref="A32:E32"/>
    <mergeCell ref="A8:D8"/>
    <mergeCell ref="A24:D24"/>
    <mergeCell ref="A14:D14"/>
    <mergeCell ref="A27:E27"/>
    <mergeCell ref="A26:E26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E31"/>
  <sheetViews>
    <sheetView topLeftCell="A16" workbookViewId="0">
      <selection activeCell="K21" sqref="K21"/>
    </sheetView>
  </sheetViews>
  <sheetFormatPr defaultRowHeight="15" x14ac:dyDescent="0.25"/>
  <cols>
    <col min="1" max="1" width="41.42578125" customWidth="1"/>
    <col min="2" max="2" width="0.140625" customWidth="1"/>
    <col min="5" max="5" width="27.7109375" customWidth="1"/>
  </cols>
  <sheetData>
    <row r="1" spans="1:5" ht="18.75" x14ac:dyDescent="0.3">
      <c r="A1" s="47" t="s">
        <v>74</v>
      </c>
      <c r="B1" s="47"/>
      <c r="C1" s="47"/>
      <c r="D1" s="47"/>
      <c r="E1" s="47"/>
    </row>
    <row r="2" spans="1:5" ht="18.75" x14ac:dyDescent="0.3">
      <c r="A2" s="47" t="s">
        <v>73</v>
      </c>
      <c r="B2" s="47"/>
      <c r="C2" s="47"/>
      <c r="D2" s="47"/>
      <c r="E2" s="47"/>
    </row>
    <row r="3" spans="1:5" ht="18.75" x14ac:dyDescent="0.3">
      <c r="A3" s="26" t="s">
        <v>78</v>
      </c>
      <c r="B3" s="26"/>
      <c r="C3" s="47" t="s">
        <v>76</v>
      </c>
      <c r="D3" s="47"/>
      <c r="E3" s="47"/>
    </row>
    <row r="4" spans="1:5" ht="18.75" x14ac:dyDescent="0.3">
      <c r="A4" s="26" t="s">
        <v>75</v>
      </c>
      <c r="B4" s="26"/>
      <c r="C4" s="47" t="s">
        <v>77</v>
      </c>
      <c r="D4" s="47"/>
      <c r="E4" s="47"/>
    </row>
    <row r="5" spans="1:5" ht="19.5" customHeight="1" x14ac:dyDescent="0.25"/>
    <row r="6" spans="1:5" ht="18.75" x14ac:dyDescent="0.3">
      <c r="A6" s="47" t="s">
        <v>79</v>
      </c>
      <c r="B6" s="47"/>
      <c r="C6" s="47"/>
      <c r="D6" s="47"/>
      <c r="E6" s="47"/>
    </row>
    <row r="7" spans="1:5" ht="18.75" x14ac:dyDescent="0.3">
      <c r="A7" s="47" t="s">
        <v>80</v>
      </c>
      <c r="B7" s="47"/>
      <c r="C7" s="47"/>
      <c r="D7" s="47"/>
      <c r="E7" s="47"/>
    </row>
    <row r="8" spans="1:5" ht="18.75" x14ac:dyDescent="0.3">
      <c r="A8" s="26" t="s">
        <v>81</v>
      </c>
      <c r="B8" s="26"/>
      <c r="C8" s="47" t="s">
        <v>82</v>
      </c>
      <c r="D8" s="47"/>
      <c r="E8" s="47"/>
    </row>
    <row r="9" spans="1:5" ht="18.75" x14ac:dyDescent="0.3">
      <c r="A9" s="26"/>
      <c r="B9" s="26"/>
    </row>
    <row r="10" spans="1:5" ht="18.75" x14ac:dyDescent="0.3">
      <c r="A10" s="47" t="s">
        <v>83</v>
      </c>
      <c r="B10" s="47"/>
      <c r="C10" s="47"/>
      <c r="D10" s="47"/>
      <c r="E10" s="47"/>
    </row>
    <row r="11" spans="1:5" ht="18.75" x14ac:dyDescent="0.3">
      <c r="A11" s="47" t="s">
        <v>84</v>
      </c>
      <c r="B11" s="47"/>
      <c r="C11" s="47"/>
      <c r="D11" s="47"/>
      <c r="E11" s="47"/>
    </row>
    <row r="12" spans="1:5" ht="18.75" x14ac:dyDescent="0.3">
      <c r="A12" s="26" t="s">
        <v>85</v>
      </c>
      <c r="B12" s="26"/>
      <c r="C12" s="47" t="s">
        <v>86</v>
      </c>
      <c r="D12" s="47"/>
      <c r="E12" s="47"/>
    </row>
    <row r="13" spans="1:5" ht="18.75" x14ac:dyDescent="0.3">
      <c r="A13" s="31" t="s">
        <v>88</v>
      </c>
      <c r="C13" s="47" t="s">
        <v>87</v>
      </c>
      <c r="D13" s="47"/>
      <c r="E13" s="47"/>
    </row>
    <row r="14" spans="1:5" ht="18" customHeight="1" x14ac:dyDescent="0.25"/>
    <row r="15" spans="1:5" ht="18.75" x14ac:dyDescent="0.3">
      <c r="A15" s="47" t="s">
        <v>89</v>
      </c>
      <c r="B15" s="47"/>
      <c r="C15" s="47"/>
      <c r="D15" s="47"/>
      <c r="E15" s="47"/>
    </row>
    <row r="16" spans="1:5" ht="18.75" x14ac:dyDescent="0.3">
      <c r="A16" s="47" t="s">
        <v>90</v>
      </c>
      <c r="B16" s="47"/>
      <c r="C16" s="47"/>
      <c r="D16" s="47"/>
      <c r="E16" s="47"/>
    </row>
    <row r="17" spans="1:5" ht="18.75" x14ac:dyDescent="0.3">
      <c r="A17" s="26" t="s">
        <v>92</v>
      </c>
      <c r="B17" s="26"/>
      <c r="C17" s="47" t="s">
        <v>91</v>
      </c>
      <c r="D17" s="47"/>
      <c r="E17" s="47"/>
    </row>
    <row r="18" spans="1:5" ht="18.75" x14ac:dyDescent="0.3">
      <c r="A18" s="31" t="s">
        <v>94</v>
      </c>
      <c r="C18" s="47" t="s">
        <v>93</v>
      </c>
      <c r="D18" s="47"/>
      <c r="E18" s="47"/>
    </row>
    <row r="20" spans="1:5" ht="18.75" x14ac:dyDescent="0.3">
      <c r="A20" s="47" t="s">
        <v>95</v>
      </c>
      <c r="B20" s="47"/>
      <c r="C20" s="47"/>
      <c r="D20" s="47"/>
      <c r="E20" s="47"/>
    </row>
    <row r="21" spans="1:5" ht="18.75" x14ac:dyDescent="0.3">
      <c r="A21" s="47" t="s">
        <v>96</v>
      </c>
      <c r="B21" s="47"/>
      <c r="C21" s="47"/>
      <c r="D21" s="47"/>
      <c r="E21" s="47"/>
    </row>
    <row r="22" spans="1:5" ht="18.75" x14ac:dyDescent="0.3">
      <c r="A22" s="26" t="s">
        <v>97</v>
      </c>
      <c r="B22" s="26"/>
      <c r="C22" s="47" t="s">
        <v>98</v>
      </c>
      <c r="D22" s="47"/>
      <c r="E22" s="47"/>
    </row>
    <row r="23" spans="1:5" ht="18.75" x14ac:dyDescent="0.3">
      <c r="A23" s="26" t="s">
        <v>101</v>
      </c>
      <c r="B23" s="26"/>
      <c r="C23" s="30"/>
      <c r="D23" s="30"/>
      <c r="E23" s="30"/>
    </row>
    <row r="24" spans="1:5" ht="18.75" x14ac:dyDescent="0.3">
      <c r="A24" s="31" t="s">
        <v>99</v>
      </c>
      <c r="C24" s="47" t="s">
        <v>100</v>
      </c>
      <c r="D24" s="47"/>
      <c r="E24" s="47"/>
    </row>
    <row r="25" spans="1:5" ht="18.75" x14ac:dyDescent="0.3">
      <c r="A25" s="47" t="s">
        <v>102</v>
      </c>
      <c r="B25" s="47"/>
      <c r="C25" s="47"/>
      <c r="D25" s="47"/>
      <c r="E25" s="47"/>
    </row>
    <row r="27" spans="1:5" ht="18.75" x14ac:dyDescent="0.3">
      <c r="A27" s="47" t="s">
        <v>107</v>
      </c>
      <c r="B27" s="47"/>
      <c r="C27" s="47"/>
      <c r="D27" s="47"/>
      <c r="E27" s="47"/>
    </row>
    <row r="28" spans="1:5" ht="18.75" x14ac:dyDescent="0.3">
      <c r="A28" s="47" t="s">
        <v>103</v>
      </c>
      <c r="B28" s="47"/>
      <c r="C28" s="47"/>
      <c r="D28" s="47"/>
      <c r="E28" s="47"/>
    </row>
    <row r="29" spans="1:5" ht="18.75" x14ac:dyDescent="0.3">
      <c r="A29" s="26" t="s">
        <v>105</v>
      </c>
      <c r="B29" s="26"/>
      <c r="C29" s="47" t="s">
        <v>104</v>
      </c>
      <c r="D29" s="47"/>
      <c r="E29" s="47"/>
    </row>
    <row r="30" spans="1:5" ht="18.75" x14ac:dyDescent="0.3">
      <c r="A30" s="31"/>
      <c r="C30" s="47" t="s">
        <v>106</v>
      </c>
      <c r="D30" s="47"/>
      <c r="E30" s="47"/>
    </row>
    <row r="31" spans="1:5" ht="18.75" x14ac:dyDescent="0.3">
      <c r="A31" s="47"/>
      <c r="B31" s="47"/>
      <c r="C31" s="47"/>
      <c r="D31" s="47"/>
      <c r="E31" s="47"/>
    </row>
  </sheetData>
  <mergeCells count="25">
    <mergeCell ref="A31:E31"/>
    <mergeCell ref="C24:E24"/>
    <mergeCell ref="A25:E25"/>
    <mergeCell ref="A27:E27"/>
    <mergeCell ref="A28:E28"/>
    <mergeCell ref="C29:E29"/>
    <mergeCell ref="C30:E30"/>
    <mergeCell ref="C22:E22"/>
    <mergeCell ref="C8:E8"/>
    <mergeCell ref="A10:E10"/>
    <mergeCell ref="A11:E11"/>
    <mergeCell ref="C12:E12"/>
    <mergeCell ref="C13:E13"/>
    <mergeCell ref="A16:E16"/>
    <mergeCell ref="C17:E17"/>
    <mergeCell ref="C18:E18"/>
    <mergeCell ref="A15:E15"/>
    <mergeCell ref="A20:E20"/>
    <mergeCell ref="A21:E21"/>
    <mergeCell ref="A7:E7"/>
    <mergeCell ref="A1:E1"/>
    <mergeCell ref="A2:E2"/>
    <mergeCell ref="C3:E3"/>
    <mergeCell ref="C4:E4"/>
    <mergeCell ref="A6:E6"/>
  </mergeCells>
  <hyperlinks>
    <hyperlink ref="A13" r:id="rId1" xr:uid="{00000000-0004-0000-0400-000000000000}"/>
    <hyperlink ref="A18" r:id="rId2" xr:uid="{00000000-0004-0000-0400-000001000000}"/>
    <hyperlink ref="A24" r:id="rId3" xr:uid="{00000000-0004-0000-0400-000002000000}"/>
  </hyperlinks>
  <pageMargins left="0.7" right="0.7" top="0.75" bottom="0.75" header="0.3" footer="0.3"/>
  <pageSetup orientation="portrait"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Materials</vt:lpstr>
      <vt:lpstr>Application</vt:lpstr>
      <vt:lpstr>Quota</vt:lpstr>
      <vt:lpstr>Tile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2019-11-30T06:58:46Z</cp:lastPrinted>
  <dcterms:created xsi:type="dcterms:W3CDTF">2015-06-05T18:17:20Z</dcterms:created>
  <dcterms:modified xsi:type="dcterms:W3CDTF">2019-12-07T07:57:47Z</dcterms:modified>
</cp:coreProperties>
</file>